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Juni 2022\"/>
    </mc:Choice>
  </mc:AlternateContent>
  <xr:revisionPtr revIDLastSave="0" documentId="13_ncr:1_{B4FB8B21-110A-43C8-B2F5-D1D03C52D654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  <sheet name="Alt 2%" sheetId="2" r:id="rId2"/>
    <sheet name="PointS 8%" sheetId="3" r:id="rId3"/>
  </sheets>
  <definedNames>
    <definedName name="_xlnm.Print_Area" localSheetId="0">'Ark1'!$A$1:$D$99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3" i="3" l="1"/>
  <c r="F84" i="3" s="1"/>
  <c r="I87" i="2" l="1"/>
  <c r="I88" i="2" s="1"/>
  <c r="F87" i="2"/>
  <c r="F88" i="2" s="1"/>
  <c r="H87" i="2" l="1"/>
  <c r="H88" i="2" s="1"/>
  <c r="G87" i="2"/>
  <c r="G88" i="2" s="1"/>
</calcChain>
</file>

<file path=xl/sharedStrings.xml><?xml version="1.0" encoding="utf-8"?>
<sst xmlns="http://schemas.openxmlformats.org/spreadsheetml/2006/main" count="887" uniqueCount="331">
  <si>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</si>
  <si>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</si>
  <si>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</si>
  <si>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</si>
  <si>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</si>
  <si>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</si>
  <si>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</si>
  <si>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</si>
  <si>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</si>
  <si>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</si>
  <si>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</si>
  <si>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</si>
  <si>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</si>
  <si>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</si>
  <si>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</si>
  <si>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</si>
  <si>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</si>
  <si>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</si>
  <si>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</si>
  <si>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</si>
  <si>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</si>
  <si>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</si>
  <si>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</si>
  <si>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</si>
  <si>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</si>
  <si>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</si>
  <si>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</si>
  <si>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</si>
  <si>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</si>
  <si>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</si>
  <si>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</si>
  <si>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</si>
  <si>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</si>
  <si>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</si>
  <si>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</si>
  <si>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</si>
  <si>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</si>
  <si>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</si>
  <si>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</si>
  <si>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</si>
  <si>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</si>
  <si>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</si>
  <si>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</si>
  <si>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</si>
  <si>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</si>
  <si>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</si>
  <si>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</si>
  <si>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</si>
  <si>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</si>
  <si>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</si>
  <si>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</si>
  <si>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</si>
  <si>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</si>
  <si>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</si>
  <si>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</si>
  <si>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</si>
  <si>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</si>
  <si>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</si>
  <si>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</si>
  <si>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</si>
  <si>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</si>
  <si>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</si>
  <si>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</si>
  <si>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</si>
  <si>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</si>
  <si>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</si>
  <si>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</si>
  <si>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</si>
  <si>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</si>
  <si>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</si>
  <si>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</si>
  <si>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</si>
  <si>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</si>
  <si>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</si>
  <si>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</si>
  <si>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</si>
  <si>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</si>
  <si>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</si>
  <si>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</si>
  <si>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</si>
  <si>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</si>
  <si>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</si>
  <si>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</si>
  <si>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</si>
  <si>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</si>
  <si>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</si>
  <si>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</si>
  <si>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</si>
  <si>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</si>
  <si>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</si>
  <si>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</si>
  <si>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</si>
  <si>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</si>
  <si>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</si>
  <si>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</si>
  <si>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</si>
  <si>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</si>
  <si>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</si>
  <si>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</si>
  <si>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</si>
  <si>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</si>
  <si>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</si>
  <si>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</si>
  <si>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</si>
  <si>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</si>
  <si>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</si>
  <si>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</si>
  <si>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</si>
  <si>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</si>
  <si>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</si>
  <si>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</si>
  <si>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</si>
  <si>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</si>
  <si>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</si>
  <si>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</si>
  <si>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</si>
  <si>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</si>
  <si>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</si>
  <si>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</si>
  <si>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</si>
  <si>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</si>
  <si>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</si>
  <si>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</si>
  <si>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</si>
  <si>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</si>
  <si>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</si>
  <si>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</si>
  <si>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</si>
  <si>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</si>
  <si>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</si>
  <si>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</si>
  <si>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</si>
  <si>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</si>
  <si>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</si>
  <si>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</si>
  <si>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</si>
  <si>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</si>
  <si>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</si>
  <si>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</si>
  <si>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</si>
  <si>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</si>
  <si>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</si>
  <si>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</si>
  <si>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</si>
  <si>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</si>
  <si>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</si>
  <si>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</si>
  <si>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</si>
  <si>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</si>
  <si>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</si>
  <si>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</si>
  <si>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</si>
  <si>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</si>
  <si>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</si>
  <si>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</si>
  <si>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</si>
  <si>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</si>
  <si>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</si>
  <si>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</si>
  <si>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</si>
  <si>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</si>
  <si>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</si>
  <si>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</si>
  <si>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</si>
  <si>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</si>
  <si>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</si>
  <si>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</si>
  <si>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Passenger and Light</t>
  </si>
  <si>
    <t>Material Handling</t>
  </si>
  <si>
    <t>Agricultural</t>
  </si>
  <si>
    <t>CST Accessories</t>
  </si>
  <si>
    <t>Earthmoving</t>
  </si>
  <si>
    <t>Truck Tires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</si>
  <si>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</si>
  <si>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</si>
  <si>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</si>
  <si>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</si>
  <si>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</si>
  <si>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</si>
  <si>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</si>
  <si>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</si>
  <si>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</si>
  <si>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</si>
  <si>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7242150</t>
  </si>
  <si>
    <t>7320729</t>
  </si>
  <si>
    <t>Dekklåven AS</t>
  </si>
  <si>
    <t>8085841</t>
  </si>
  <si>
    <t>Bodahl-Johansen AS-avd Gml Fredrikstad</t>
  </si>
  <si>
    <t>7322138</t>
  </si>
  <si>
    <t>7322095</t>
  </si>
  <si>
    <t>Smart Dekk AS avd Bønes</t>
  </si>
  <si>
    <t>7322096</t>
  </si>
  <si>
    <t>Smart Dekk AS avd Sandviken</t>
  </si>
  <si>
    <t>7323562</t>
  </si>
  <si>
    <t>RS Dekk AS</t>
  </si>
  <si>
    <t>7323546</t>
  </si>
  <si>
    <t>7323556</t>
  </si>
  <si>
    <t>Dekkvarehuset Tromsø AS</t>
  </si>
  <si>
    <t>7323829</t>
  </si>
  <si>
    <t>7321109</t>
  </si>
  <si>
    <t>7323859</t>
  </si>
  <si>
    <t>7293635</t>
  </si>
  <si>
    <t>Tevo Dekk AS</t>
  </si>
  <si>
    <t>8115967</t>
  </si>
  <si>
    <t>Tevo Dekk AS, avd. Heimdal</t>
  </si>
  <si>
    <t>TILLER</t>
  </si>
  <si>
    <t>8115966</t>
  </si>
  <si>
    <t>Tevo Dekk AS, avd. Stjørdal</t>
  </si>
  <si>
    <t>7326229</t>
  </si>
  <si>
    <t>7326723</t>
  </si>
  <si>
    <t>7327740</t>
  </si>
  <si>
    <t>Dekk &amp; Vask AS</t>
  </si>
  <si>
    <t>7327402</t>
  </si>
  <si>
    <t>Strand Dekksenter AS-Tau</t>
  </si>
  <si>
    <t>8170186</t>
  </si>
  <si>
    <t>Strand Dekksenter AS-Jørpeland</t>
  </si>
  <si>
    <t>7289462</t>
  </si>
  <si>
    <t>7292767</t>
  </si>
  <si>
    <t>7288858</t>
  </si>
  <si>
    <t>7283521</t>
  </si>
  <si>
    <t>7243231</t>
  </si>
  <si>
    <t>LIERSTRANDA</t>
  </si>
  <si>
    <t>7253748</t>
  </si>
  <si>
    <t>Dekksenteret Lierskogen</t>
  </si>
  <si>
    <t>7294233</t>
  </si>
  <si>
    <t>Bil &amp; Trucksenter Valdres AS</t>
  </si>
  <si>
    <t>LEIRA I VALDRES</t>
  </si>
  <si>
    <t>7288833</t>
  </si>
  <si>
    <t>7288944</t>
  </si>
  <si>
    <t>7271729</t>
  </si>
  <si>
    <t>7292198</t>
  </si>
  <si>
    <t>Engs Bil Og Deler AS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</si>
  <si>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</si>
  <si>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</si>
  <si>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</si>
  <si>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</si>
  <si>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</si>
  <si>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</si>
  <si>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</si>
  <si>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7289925</t>
  </si>
  <si>
    <t>A-Dekk AS</t>
  </si>
  <si>
    <t>7279797</t>
  </si>
  <si>
    <t>Bodahl-Johansen AS-avd Ski</t>
  </si>
  <si>
    <t>7283520</t>
  </si>
  <si>
    <t>7241999</t>
  </si>
  <si>
    <t>7258858</t>
  </si>
  <si>
    <t>7295907</t>
  </si>
  <si>
    <t>Havna Service Sortland AS</t>
  </si>
  <si>
    <t>7296772</t>
  </si>
  <si>
    <t>7267930</t>
  </si>
  <si>
    <t>Dekk og Felg AS</t>
  </si>
  <si>
    <t>7296958</t>
  </si>
  <si>
    <t>8126558</t>
  </si>
  <si>
    <t>Bodahl-Johansen AS-avd Halden</t>
  </si>
  <si>
    <t>7300824</t>
  </si>
  <si>
    <t>Gjøvik Vulk Dekksenter AS</t>
  </si>
  <si>
    <t>7302668</t>
  </si>
  <si>
    <t>7304596</t>
  </si>
  <si>
    <t>Polardekk AS</t>
  </si>
  <si>
    <t>7305024</t>
  </si>
  <si>
    <t>7305533</t>
  </si>
  <si>
    <t>7243230</t>
  </si>
  <si>
    <t>Bodahl-Johansen AS-avd Fredrikstad</t>
  </si>
  <si>
    <t>7307156</t>
  </si>
  <si>
    <t>ANKENES</t>
  </si>
  <si>
    <t>7241903</t>
  </si>
  <si>
    <t>7242090</t>
  </si>
  <si>
    <t>7257115</t>
  </si>
  <si>
    <t>Dekksentralen Stavanger AS</t>
  </si>
  <si>
    <t>7308745</t>
  </si>
  <si>
    <t>7312618</t>
  </si>
  <si>
    <t>8147596</t>
  </si>
  <si>
    <t>Bodahl-Johansen AS-avd Svinesundsparken</t>
  </si>
  <si>
    <t>7243220</t>
  </si>
  <si>
    <t>7315008</t>
  </si>
  <si>
    <t>Mølla Dekk Pål Fosnæs AS</t>
  </si>
  <si>
    <t>7315481</t>
  </si>
  <si>
    <t>Øivinds Bil og Dekk_Ø Brændshøi</t>
  </si>
  <si>
    <t>Overall Result</t>
  </si>
  <si>
    <t>7253233</t>
  </si>
  <si>
    <t>7317755</t>
  </si>
  <si>
    <t>Bil og Dekkservice AS Kaupanger</t>
  </si>
  <si>
    <t>7321075</t>
  </si>
  <si>
    <t>Hamar Dekk AS</t>
  </si>
  <si>
    <t>7323130</t>
  </si>
  <si>
    <t>7241813</t>
  </si>
  <si>
    <t>Stål og Gummi AS</t>
  </si>
  <si>
    <t>7296957</t>
  </si>
  <si>
    <t>Bergan og Ståland AS</t>
  </si>
  <si>
    <t>7276760</t>
  </si>
  <si>
    <t>Bil &amp; Dekk Service AS</t>
  </si>
  <si>
    <t>7313965</t>
  </si>
  <si>
    <t>7322508</t>
  </si>
  <si>
    <t>KOLBOTN</t>
  </si>
  <si>
    <t>Dekkgutta AS, avd 2 Kolbotn</t>
  </si>
  <si>
    <t>7327605</t>
  </si>
  <si>
    <t>7289535</t>
  </si>
  <si>
    <t>Dekk Haugesund AS</t>
  </si>
  <si>
    <t>SVEIO</t>
  </si>
  <si>
    <t>7315411</t>
  </si>
  <si>
    <t>8146419</t>
  </si>
  <si>
    <t>Dekklageret avd. Sandnessjøen</t>
  </si>
  <si>
    <t>7291354</t>
  </si>
  <si>
    <t>SAULAND</t>
  </si>
  <si>
    <t>Slåtta Bil AS</t>
  </si>
  <si>
    <t>TB Verkstedsenter</t>
  </si>
  <si>
    <t>LEVERANDØR: Continental Dekk Norge AS</t>
  </si>
  <si>
    <t>Dekkgutta AS avd Oslo</t>
  </si>
  <si>
    <t>7308244</t>
  </si>
  <si>
    <t>TB Verkstedsenter AS</t>
  </si>
  <si>
    <t>7319360</t>
  </si>
  <si>
    <t>Team Verksted Vest AS</t>
  </si>
  <si>
    <t>L$RDAL</t>
  </si>
  <si>
    <t>Fløgo Dekk og Maskin AS</t>
  </si>
  <si>
    <t>Østfold Trailervask AS/ Fagdekk Sarpsborg</t>
  </si>
  <si>
    <t>ÅLGÅRD</t>
  </si>
  <si>
    <t>Dekkbutikken Ålgård AS</t>
  </si>
  <si>
    <t>RUD</t>
  </si>
  <si>
    <t>Berg Auto AS</t>
  </si>
  <si>
    <t>FAGDEKK Omsetningsrapportering juni måned 2022</t>
  </si>
  <si>
    <t>Month 06.2022</t>
  </si>
  <si>
    <t>FTP 01.01.2022 -  30.06.2022</t>
  </si>
  <si>
    <t>SØREIDGREND</t>
  </si>
  <si>
    <t>SANDVIKEN</t>
  </si>
  <si>
    <t>7319312</t>
  </si>
  <si>
    <t>HUNNDALEN</t>
  </si>
  <si>
    <t>KLØFTA</t>
  </si>
  <si>
    <t>NESTTUN</t>
  </si>
  <si>
    <t>7332142</t>
  </si>
  <si>
    <t>Fagdekk Sarpsborg AS</t>
  </si>
  <si>
    <t>Conti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</si>
</sst>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NOK&quot;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</borders>
  <cellStyleXfs count="244">
    <xf numFmtId="0" fontId="0" fillId="0" borderId="0"/>
    <xf numFmtId="0" fontId="10" fillId="0" borderId="0"/>
    <xf numFmtId="4" fontId="11" fillId="4" borderId="7" applyNumberFormat="0" applyProtection="0">
      <alignment horizontal="left" vertical="center" indent="1"/>
    </xf>
    <xf numFmtId="0" fontId="12" fillId="6" borderId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12" borderId="0" applyNumberFormat="0" applyBorder="0" applyAlignment="0" applyProtection="0"/>
    <xf numFmtId="0" fontId="19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20" fillId="24" borderId="0" applyNumberFormat="0" applyBorder="0" applyAlignment="0" applyProtection="0"/>
    <xf numFmtId="0" fontId="21" fillId="27" borderId="7" applyNumberFormat="0" applyAlignment="0" applyProtection="0"/>
    <xf numFmtId="0" fontId="22" fillId="19" borderId="8" applyNumberFormat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9" fillId="17" borderId="0" applyNumberFormat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25" borderId="7" applyNumberFormat="0" applyAlignment="0" applyProtection="0"/>
    <xf numFmtId="0" fontId="28" fillId="0" borderId="12" applyNumberFormat="0" applyFill="0" applyAlignment="0" applyProtection="0"/>
    <xf numFmtId="0" fontId="28" fillId="25" borderId="0" applyNumberFormat="0" applyBorder="0" applyAlignment="0" applyProtection="0"/>
    <xf numFmtId="0" fontId="11" fillId="24" borderId="7" applyNumberFormat="0" applyFont="0" applyAlignment="0" applyProtection="0"/>
    <xf numFmtId="0" fontId="29" fillId="27" borderId="13" applyNumberFormat="0" applyAlignment="0" applyProtection="0"/>
    <xf numFmtId="4" fontId="11" fillId="54" borderId="7" applyNumberFormat="0" applyProtection="0">
      <alignment vertical="center"/>
    </xf>
    <xf numFmtId="4" fontId="32" fillId="32" borderId="7" applyNumberFormat="0" applyProtection="0">
      <alignment vertical="center"/>
    </xf>
    <xf numFmtId="4" fontId="11" fillId="54" borderId="7" applyNumberFormat="0" applyProtection="0">
      <alignment horizontal="left" vertical="center" indent="1"/>
    </xf>
    <xf numFmtId="0" fontId="15" fillId="31" borderId="14" applyNumberFormat="0" applyProtection="0">
      <alignment horizontal="left" vertical="top" indent="1"/>
    </xf>
    <xf numFmtId="4" fontId="11" fillId="56" borderId="7" applyNumberFormat="0" applyProtection="0">
      <alignment horizontal="left" vertical="center" indent="1"/>
    </xf>
    <xf numFmtId="4" fontId="11" fillId="33" borderId="7" applyNumberFormat="0" applyProtection="0">
      <alignment horizontal="right" vertical="center"/>
    </xf>
    <xf numFmtId="4" fontId="11" fillId="34" borderId="7" applyNumberFormat="0" applyProtection="0">
      <alignment horizontal="right" vertical="center"/>
    </xf>
    <xf numFmtId="4" fontId="11" fillId="35" borderId="15" applyNumberFormat="0" applyProtection="0">
      <alignment horizontal="right" vertical="center"/>
    </xf>
    <xf numFmtId="4" fontId="11" fillId="36" borderId="7" applyNumberFormat="0" applyProtection="0">
      <alignment horizontal="right" vertical="center"/>
    </xf>
    <xf numFmtId="4" fontId="11" fillId="37" borderId="7" applyNumberFormat="0" applyProtection="0">
      <alignment horizontal="right" vertical="center"/>
    </xf>
    <xf numFmtId="4" fontId="11" fillId="38" borderId="7" applyNumberFormat="0" applyProtection="0">
      <alignment horizontal="right" vertical="center"/>
    </xf>
    <xf numFmtId="4" fontId="11" fillId="39" borderId="7" applyNumberFormat="0" applyProtection="0">
      <alignment horizontal="right" vertical="center"/>
    </xf>
    <xf numFmtId="4" fontId="11" fillId="40" borderId="7" applyNumberFormat="0" applyProtection="0">
      <alignment horizontal="right" vertical="center"/>
    </xf>
    <xf numFmtId="4" fontId="11" fillId="41" borderId="7" applyNumberFormat="0" applyProtection="0">
      <alignment horizontal="right" vertical="center"/>
    </xf>
    <xf numFmtId="4" fontId="34" fillId="52" borderId="0" applyNumberFormat="0" applyProtection="0">
      <alignment horizontal="left" vertical="center" indent="1"/>
    </xf>
    <xf numFmtId="4" fontId="11" fillId="51" borderId="15" applyNumberFormat="0" applyProtection="0">
      <alignment horizontal="left" vertical="center" indent="1"/>
    </xf>
    <xf numFmtId="4" fontId="8" fillId="42" borderId="15" applyNumberFormat="0" applyProtection="0">
      <alignment horizontal="left" vertical="center" indent="1"/>
    </xf>
    <xf numFmtId="4" fontId="11" fillId="43" borderId="7" applyNumberFormat="0" applyProtection="0">
      <alignment horizontal="right" vertical="center"/>
    </xf>
    <xf numFmtId="4" fontId="11" fillId="44" borderId="15" applyNumberFormat="0" applyProtection="0">
      <alignment horizontal="left" vertical="center" indent="1"/>
    </xf>
    <xf numFmtId="4" fontId="11" fillId="43" borderId="15" applyNumberFormat="0" applyProtection="0">
      <alignment horizontal="left" vertical="center" indent="1"/>
    </xf>
    <xf numFmtId="0" fontId="11" fillId="57" borderId="7" applyNumberFormat="0" applyProtection="0">
      <alignment horizontal="left" vertical="center" indent="1"/>
    </xf>
    <xf numFmtId="0" fontId="11" fillId="57" borderId="14" applyNumberFormat="0" applyProtection="0">
      <alignment horizontal="left" vertical="top" indent="1"/>
    </xf>
    <xf numFmtId="0" fontId="11" fillId="4" borderId="7" applyNumberFormat="0" applyProtection="0">
      <alignment horizontal="left" vertical="center" indent="1"/>
    </xf>
    <xf numFmtId="0" fontId="11" fillId="4" borderId="14" applyNumberFormat="0" applyProtection="0">
      <alignment horizontal="left" vertical="top" indent="1"/>
    </xf>
    <xf numFmtId="0" fontId="11" fillId="58" borderId="7" applyNumberFormat="0" applyProtection="0">
      <alignment horizontal="left" vertical="center" indent="1"/>
    </xf>
    <xf numFmtId="0" fontId="11" fillId="58" borderId="14" applyNumberFormat="0" applyProtection="0">
      <alignment horizontal="left" vertical="top" indent="1"/>
    </xf>
    <xf numFmtId="0" fontId="11" fillId="59" borderId="7" applyNumberFormat="0" applyProtection="0">
      <alignment horizontal="left" vertical="center" indent="1"/>
    </xf>
    <xf numFmtId="0" fontId="11" fillId="59" borderId="14" applyNumberFormat="0" applyProtection="0">
      <alignment horizontal="left" vertical="top" indent="1"/>
    </xf>
    <xf numFmtId="0" fontId="11" fillId="45" borderId="16" applyNumberFormat="0">
      <protection locked="0"/>
    </xf>
    <xf numFmtId="0" fontId="13" fillId="42" borderId="17" applyBorder="0"/>
    <xf numFmtId="4" fontId="14" fillId="46" borderId="14" applyNumberFormat="0" applyProtection="0">
      <alignment vertical="center"/>
    </xf>
    <xf numFmtId="4" fontId="32" fillId="47" borderId="4" applyNumberFormat="0" applyProtection="0">
      <alignment vertical="center"/>
    </xf>
    <xf numFmtId="4" fontId="14" fillId="55" borderId="14" applyNumberFormat="0" applyProtection="0">
      <alignment horizontal="left" vertical="center" indent="1"/>
    </xf>
    <xf numFmtId="0" fontId="14" fillId="46" borderId="14" applyNumberFormat="0" applyProtection="0">
      <alignment horizontal="left" vertical="top" indent="1"/>
    </xf>
    <xf numFmtId="4" fontId="11" fillId="0" borderId="7" applyNumberFormat="0" applyProtection="0">
      <alignment horizontal="right" vertical="center"/>
    </xf>
    <xf numFmtId="4" fontId="32" fillId="48" borderId="7" applyNumberFormat="0" applyProtection="0">
      <alignment horizontal="right" vertical="center"/>
    </xf>
    <xf numFmtId="0" fontId="14" fillId="43" borderId="14" applyNumberFormat="0" applyProtection="0">
      <alignment horizontal="left" vertical="top" indent="1"/>
    </xf>
    <xf numFmtId="4" fontId="16" fillId="49" borderId="15" applyNumberFormat="0" applyProtection="0">
      <alignment horizontal="left" vertical="center" indent="1"/>
    </xf>
    <xf numFmtId="0" fontId="11" fillId="50" borderId="4"/>
    <xf numFmtId="4" fontId="17" fillId="45" borderId="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31" fillId="0" borderId="0" applyNumberFormat="0" applyFill="0" applyBorder="0" applyAlignment="0" applyProtection="0"/>
    <xf numFmtId="4" fontId="11" fillId="4" borderId="20" applyProtection="0">
      <alignment horizontal="left" vertical="center" indent="1"/>
    </xf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35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1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6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7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8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9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</cellStyleXfs>
  <cellXfs count="56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11" fillId="4" borderId="7" xfId="2" quotePrefix="1" applyNumberFormat="1">
      <alignment horizontal="left" vertical="center" indent="1"/>
    </xf>
    <xf numFmtId="49" fontId="9" fillId="2" borderId="3" xfId="0" applyNumberFormat="1" applyFont="1" applyFill="1" applyBorder="1"/>
    <xf numFmtId="2" fontId="0" fillId="0" borderId="0" xfId="0" applyNumberFormat="1"/>
    <xf numFmtId="4" fontId="0" fillId="0" borderId="0" xfId="0" applyNumberFormat="1"/>
    <xf numFmtId="0" fontId="33" fillId="53" borderId="0" xfId="113" applyFont="1" applyFill="1"/>
    <xf numFmtId="0" fontId="11" fillId="4" borderId="7" xfId="2" quotePrefix="1" applyNumberFormat="1" applyBorder="1">
      <alignment horizontal="left" vertical="center" indent="1"/>
    </xf>
    <xf numFmtId="164" fontId="11" fillId="54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2" borderId="3" xfId="0" applyNumberFormat="1" applyFont="1" applyFill="1" applyBorder="1" applyAlignment="1">
      <alignment horizontal="center"/>
    </xf>
    <xf numFmtId="0" fontId="33" fillId="53" borderId="19" xfId="113" applyFont="1" applyFill="1" applyBorder="1"/>
    <xf numFmtId="0" fontId="33" fillId="53" borderId="0" xfId="113" applyFont="1" applyFill="1"/>
    <xf numFmtId="0" fontId="11" fillId="4" borderId="7" xfId="2" quotePrefix="1" applyNumberFormat="1" applyBorder="1">
      <alignment horizontal="left" vertical="center" indent="1"/>
    </xf>
    <xf numFmtId="0" fontId="11" fillId="54" borderId="7" xfId="46" quotePrefix="1" applyNumberFormat="1" applyBorder="1">
      <alignment horizontal="left" vertical="center" indent="1"/>
    </xf>
    <xf numFmtId="0" fontId="11" fillId="56" borderId="7" xfId="48" quotePrefix="1" applyNumberFormat="1" applyBorder="1">
      <alignment horizontal="left" vertical="center" indent="1"/>
    </xf>
    <xf numFmtId="164" fontId="11" fillId="54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164" fontId="11" fillId="54" borderId="7" xfId="44" applyNumberFormat="1">
      <alignment vertical="center"/>
    </xf>
    <xf numFmtId="3" fontId="11" fillId="0" borderId="7" xfId="78" applyNumberFormat="1">
      <alignment horizontal="right" vertical="center"/>
    </xf>
    <xf numFmtId="164" fontId="11" fillId="0" borderId="7" xfId="78" applyNumberFormat="1">
      <alignment horizontal="right" vertical="center"/>
    </xf>
    <xf numFmtId="0" fontId="33" fillId="53" borderId="19" xfId="113" applyFont="1" applyFill="1" applyBorder="1"/>
    <xf numFmtId="0" fontId="33" fillId="53" borderId="0" xfId="113" applyFont="1" applyFill="1"/>
    <xf numFmtId="0" fontId="11" fillId="4" borderId="7" xfId="2" quotePrefix="1" applyNumberFormat="1" applyBorder="1">
      <alignment horizontal="left" vertical="center" indent="1"/>
    </xf>
    <xf numFmtId="0" fontId="11" fillId="54" borderId="7" xfId="46" quotePrefix="1" applyNumberFormat="1" applyBorder="1">
      <alignment horizontal="left" vertical="center" indent="1"/>
    </xf>
    <xf numFmtId="0" fontId="11" fillId="56" borderId="7" xfId="48" quotePrefix="1" applyNumberFormat="1" applyBorder="1">
      <alignment horizontal="left" vertical="center" indent="1"/>
    </xf>
    <xf numFmtId="164" fontId="11" fillId="54" borderId="7" xfId="44" applyNumberFormat="1" applyBorder="1">
      <alignment vertical="center"/>
    </xf>
    <xf numFmtId="164" fontId="11" fillId="0" borderId="7" xfId="78" applyNumberFormat="1" applyBorder="1">
      <alignment horizontal="right" vertical="center"/>
    </xf>
    <xf numFmtId="3" fontId="11" fillId="0" borderId="7" xfId="78" applyNumberFormat="1" applyBorder="1">
      <alignment horizontal="right" vertic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44">
    <cellStyle name="Accent1 - 20%" xfId="5" xr:uid="{5BF1B2A2-809B-4620-B9C8-D3F9BE2DB353}"/>
    <cellStyle name="Accent1 - 40%" xfId="6" xr:uid="{75E84BAA-05A0-4CB3-B776-A581FD0DB7D5}"/>
    <cellStyle name="Accent1 - 60%" xfId="7" xr:uid="{BB77B21A-F205-4204-BF33-BE57CFE9C07C}"/>
    <cellStyle name="Accent1 10" xfId="142" xr:uid="{ADD49BC7-EB40-4B9A-83C1-1D7A9F338D03}"/>
    <cellStyle name="Accent1 11" xfId="143" xr:uid="{3818C181-EA90-4117-9AC5-03592A1C54EA}"/>
    <cellStyle name="Accent1 12" xfId="145" xr:uid="{394BBC92-AD77-41E0-AAA2-C8FDA8271EE9}"/>
    <cellStyle name="Accent1 13" xfId="156" xr:uid="{28D16E90-6A0F-4AF0-B583-3C1829BF3E42}"/>
    <cellStyle name="Accent1 14" xfId="157" xr:uid="{F5032A6B-8EE2-4A42-9FBE-2E71F8CFD78C}"/>
    <cellStyle name="Accent1 15" xfId="168" xr:uid="{88579D55-FD60-494F-A162-AB452DBFF750}"/>
    <cellStyle name="Accent1 16" xfId="170" xr:uid="{9DE6F115-3155-4CE4-B621-C84B1647CC29}"/>
    <cellStyle name="Accent1 17" xfId="181" xr:uid="{6A0438CB-26B7-4DB3-A222-86A71043C3C9}"/>
    <cellStyle name="Accent1 18" xfId="183" xr:uid="{2B68D0D9-F1DB-4609-9534-C3144108E3E4}"/>
    <cellStyle name="Accent1 19" xfId="194" xr:uid="{64B593E0-AB12-48CB-9321-CA239079951F}"/>
    <cellStyle name="Accent1 2" xfId="4" xr:uid="{4B7383C5-38F7-4824-8BEC-D7499F8F019A}"/>
    <cellStyle name="Accent1 20" xfId="195" xr:uid="{AC278BB3-DCA9-41C9-9D3C-FB4E10827554}"/>
    <cellStyle name="Accent1 21" xfId="206" xr:uid="{2EF750E7-E587-4895-B958-83DA5241831C}"/>
    <cellStyle name="Accent1 22" xfId="208" xr:uid="{09FE2C9A-9A9B-4F0F-9A3F-76DCD864D96A}"/>
    <cellStyle name="Accent1 23" xfId="219" xr:uid="{DC757E07-D80A-4416-B1CA-CE4B5504A599}"/>
    <cellStyle name="Accent1 24" xfId="220" xr:uid="{1F2D8471-F744-4D56-B760-831B8F10913B}"/>
    <cellStyle name="Accent1 25" xfId="231" xr:uid="{86328F96-5AC4-46BF-A186-240A34F7C168}"/>
    <cellStyle name="Accent1 26" xfId="232" xr:uid="{5E0851B0-54C0-4620-8395-EE2B1015E78C}"/>
    <cellStyle name="Accent1 27" xfId="243" xr:uid="{C7DD701F-8055-4C78-B28A-299AC0E7794A}"/>
    <cellStyle name="Accent1 3" xfId="88" xr:uid="{49FC658E-A451-4E99-9787-4C5821447A63}"/>
    <cellStyle name="Accent1 4" xfId="94" xr:uid="{0C8E6113-5063-4730-9E0E-9C0F43C220A4}"/>
    <cellStyle name="Accent1 5" xfId="101" xr:uid="{6B343FE5-12E2-4644-8111-277EFEFD8EAD}"/>
    <cellStyle name="Accent1 6" xfId="112" xr:uid="{861BBE29-DA6A-4DB2-B6E1-99D6049A7032}"/>
    <cellStyle name="Accent1 7" xfId="114" xr:uid="{690A18F6-F0A3-416D-B296-345CB0A3730C}"/>
    <cellStyle name="Accent1 8" xfId="125" xr:uid="{CE28154B-9CAC-40AA-A1A9-EA68678013FF}"/>
    <cellStyle name="Accent1 9" xfId="126" xr:uid="{982B6125-6AFC-4785-B8A9-3F08DA8984B0}"/>
    <cellStyle name="Accent2 - 20%" xfId="9" xr:uid="{22FB88E2-3CE3-40E9-8FDB-319ED516B072}"/>
    <cellStyle name="Accent2 - 40%" xfId="10" xr:uid="{B3DA8046-B687-40E2-9D99-91EFF9CF6968}"/>
    <cellStyle name="Accent2 - 60%" xfId="11" xr:uid="{A4577E62-F8ED-4635-999D-4499B953D17C}"/>
    <cellStyle name="Accent2 10" xfId="141" xr:uid="{C82C32D7-8D6B-475E-9108-D381FCE33AD8}"/>
    <cellStyle name="Accent2 11" xfId="127" xr:uid="{76F9D8B1-3E5B-42E1-89B6-1B9CF5379563}"/>
    <cellStyle name="Accent2 12" xfId="146" xr:uid="{B1E379DD-D282-42EE-B8DB-F7682D31675E}"/>
    <cellStyle name="Accent2 13" xfId="155" xr:uid="{89B039AB-1249-4814-9AFE-661D3912C3CD}"/>
    <cellStyle name="Accent2 14" xfId="158" xr:uid="{818313A4-82C6-4CC9-9EB8-8DE24CA81FCE}"/>
    <cellStyle name="Accent2 15" xfId="167" xr:uid="{D28E99B8-AFC6-49D7-8AC3-7A4205197D60}"/>
    <cellStyle name="Accent2 16" xfId="171" xr:uid="{E03C03FE-F7AE-4677-AA5A-9ED48D297CEE}"/>
    <cellStyle name="Accent2 17" xfId="180" xr:uid="{F289379F-5EFC-4178-916E-93692FEFB68D}"/>
    <cellStyle name="Accent2 18" xfId="184" xr:uid="{1C8B6EB6-F9FA-4F77-8CD0-E5447505727E}"/>
    <cellStyle name="Accent2 19" xfId="193" xr:uid="{EDC16897-5444-42ED-B0E5-49C75650F691}"/>
    <cellStyle name="Accent2 2" xfId="8" xr:uid="{429E72DB-4DF2-460B-BABA-8D8733CD4FA4}"/>
    <cellStyle name="Accent2 20" xfId="196" xr:uid="{13843E63-8665-4C8B-8C0A-39E4ECED74E3}"/>
    <cellStyle name="Accent2 21" xfId="205" xr:uid="{0B5D8DE9-8441-4C3C-994D-00BC0B8672F9}"/>
    <cellStyle name="Accent2 22" xfId="209" xr:uid="{9583C3EE-AE61-49A0-8DCE-045F6253262E}"/>
    <cellStyle name="Accent2 23" xfId="218" xr:uid="{2F230C51-D9B7-4D8E-A146-C0498A85A1F5}"/>
    <cellStyle name="Accent2 24" xfId="221" xr:uid="{78F63949-FE72-4CCD-BC11-7F9C93E05A3C}"/>
    <cellStyle name="Accent2 25" xfId="230" xr:uid="{30C327C9-87E3-472C-8870-26020E7FB835}"/>
    <cellStyle name="Accent2 26" xfId="233" xr:uid="{BBC716FC-4137-42C4-BFC2-78B7F89DAD5E}"/>
    <cellStyle name="Accent2 27" xfId="242" xr:uid="{0D5E7013-1CEF-4351-B3E3-2A09E02B7635}"/>
    <cellStyle name="Accent2 3" xfId="89" xr:uid="{9BAA5F5E-EC78-49CB-971F-AE3061806085}"/>
    <cellStyle name="Accent2 4" xfId="95" xr:uid="{C25C30DE-C95A-4DF4-B3C9-2B90B33146BB}"/>
    <cellStyle name="Accent2 5" xfId="102" xr:uid="{78C61A17-2B69-448B-AB9C-D091B08014A6}"/>
    <cellStyle name="Accent2 6" xfId="111" xr:uid="{E497467E-FA13-4AD8-86C8-6D03D01495AD}"/>
    <cellStyle name="Accent2 7" xfId="115" xr:uid="{C2345B6B-B4C8-468B-B2FA-54F46EEB84B1}"/>
    <cellStyle name="Accent2 8" xfId="124" xr:uid="{A9EAC245-9D6A-4F39-9974-5F24BE9E50F7}"/>
    <cellStyle name="Accent2 9" xfId="128" xr:uid="{79B03FFF-552A-4471-89E8-71E032800909}"/>
    <cellStyle name="Accent3 - 20%" xfId="13" xr:uid="{986E3F55-EFFF-47BE-A612-3A3A5B8A1CBC}"/>
    <cellStyle name="Accent3 - 40%" xfId="14" xr:uid="{896BA966-0CC5-4F11-A6D6-3F8A9E044149}"/>
    <cellStyle name="Accent3 - 60%" xfId="15" xr:uid="{7CE01D55-BE8B-4296-9BD0-C6361BC50FCC}"/>
    <cellStyle name="Accent3 10" xfId="140" xr:uid="{F2C5DB26-66AE-4B61-8469-69637745615F}"/>
    <cellStyle name="Accent3 11" xfId="129" xr:uid="{7B42619F-8CCD-4F07-B923-D263CBD1150C}"/>
    <cellStyle name="Accent3 12" xfId="147" xr:uid="{9FF11C5B-D02A-47C9-9CB0-0D3A98DA9B61}"/>
    <cellStyle name="Accent3 13" xfId="154" xr:uid="{4F62ABCA-43D9-493A-926D-449951EF1DFC}"/>
    <cellStyle name="Accent3 14" xfId="159" xr:uid="{FA7A4260-7538-4396-A7A8-69602018A8DD}"/>
    <cellStyle name="Accent3 15" xfId="166" xr:uid="{E4384204-0E0E-4DEC-8F93-09B3A0E7CC83}"/>
    <cellStyle name="Accent3 16" xfId="172" xr:uid="{E22012F2-4A8D-4B9A-9643-AB1867FD3FEE}"/>
    <cellStyle name="Accent3 17" xfId="179" xr:uid="{1CC86F8A-63A4-4538-8A7B-A6293180FDAB}"/>
    <cellStyle name="Accent3 18" xfId="185" xr:uid="{9742DF9A-8EB8-48E8-AB6C-DD64F5190C2F}"/>
    <cellStyle name="Accent3 19" xfId="192" xr:uid="{6F7861C8-BFB5-4DBF-8CE5-F8EF1A85A269}"/>
    <cellStyle name="Accent3 2" xfId="12" xr:uid="{E6341FE8-114B-4D02-A5FC-E7E566FE6CD8}"/>
    <cellStyle name="Accent3 20" xfId="197" xr:uid="{2A7AABA0-12AF-42B3-B424-7129556D4B61}"/>
    <cellStyle name="Accent3 21" xfId="204" xr:uid="{D0CCB5B2-5DBE-421C-84E6-BD928965126C}"/>
    <cellStyle name="Accent3 22" xfId="210" xr:uid="{86025C83-EF06-46F1-B806-71D7507F3BAD}"/>
    <cellStyle name="Accent3 23" xfId="217" xr:uid="{B5D10AD6-5B24-40B5-A025-0931276FDDF5}"/>
    <cellStyle name="Accent3 24" xfId="222" xr:uid="{27FCE803-ACD7-42F7-8CB3-4B50232A132F}"/>
    <cellStyle name="Accent3 25" xfId="229" xr:uid="{AE04FF31-A4F7-4A3F-8D44-F002625DA481}"/>
    <cellStyle name="Accent3 26" xfId="234" xr:uid="{76FD4AEC-FBA3-438D-B45C-1A279F9A5B6E}"/>
    <cellStyle name="Accent3 27" xfId="241" xr:uid="{BC05B4AC-A11C-4198-B53F-DDE61CFC1D49}"/>
    <cellStyle name="Accent3 3" xfId="90" xr:uid="{26B29044-1A2C-4597-BCB2-30B456760C1C}"/>
    <cellStyle name="Accent3 4" xfId="96" xr:uid="{4ECFA658-2D7C-4618-AE14-EE5B22B1FA58}"/>
    <cellStyle name="Accent3 5" xfId="103" xr:uid="{D7BE98BD-FF61-4472-B9EF-F3DDDCE02985}"/>
    <cellStyle name="Accent3 6" xfId="110" xr:uid="{9D1B626C-DDAF-4710-AE63-AC4C37B16CDE}"/>
    <cellStyle name="Accent3 7" xfId="116" xr:uid="{844A3683-A96D-4567-A753-10BE1EE74447}"/>
    <cellStyle name="Accent3 8" xfId="123" xr:uid="{DF934587-EB29-4940-9D3E-6CEF6B631E04}"/>
    <cellStyle name="Accent3 9" xfId="130" xr:uid="{3DCE563A-65FB-4AF4-962F-AC6354C60FDE}"/>
    <cellStyle name="Accent4 - 20%" xfId="17" xr:uid="{1796CC58-2274-4724-9EF0-582B9C067A74}"/>
    <cellStyle name="Accent4 - 40%" xfId="18" xr:uid="{26B28740-B267-4BB9-A60B-C054E6B53A9D}"/>
    <cellStyle name="Accent4 - 60%" xfId="19" xr:uid="{82459E11-8282-479A-B5FC-BCA05A3D07C8}"/>
    <cellStyle name="Accent4 10" xfId="139" xr:uid="{27BD24B6-29D2-4F5C-97F6-FE3A11325514}"/>
    <cellStyle name="Accent4 11" xfId="131" xr:uid="{4F0F87C5-47BB-4FB1-A2F3-F34F9A3D6954}"/>
    <cellStyle name="Accent4 12" xfId="148" xr:uid="{E6629D51-5908-43D2-9316-876A312F2C18}"/>
    <cellStyle name="Accent4 13" xfId="153" xr:uid="{FF73AF22-8979-45DF-B17F-F3AC4FDE5752}"/>
    <cellStyle name="Accent4 14" xfId="160" xr:uid="{C596A75C-E648-49CD-9E2C-D47AB1D991D1}"/>
    <cellStyle name="Accent4 15" xfId="165" xr:uid="{A84908A5-EC56-4514-9CF2-7630A28F0254}"/>
    <cellStyle name="Accent4 16" xfId="173" xr:uid="{7E097B19-BB19-4ACE-BA12-2549B1E00032}"/>
    <cellStyle name="Accent4 17" xfId="178" xr:uid="{2ED265B6-12D7-4EE1-BD68-970E858B4BA5}"/>
    <cellStyle name="Accent4 18" xfId="186" xr:uid="{E4939E69-B901-42FF-BCDA-EFCB0724695B}"/>
    <cellStyle name="Accent4 19" xfId="191" xr:uid="{AB4BE506-AD5B-4203-B5E9-2B8636FE9F5F}"/>
    <cellStyle name="Accent4 2" xfId="16" xr:uid="{D5A9C8FB-BBBF-4218-BB7D-D341956A44D4}"/>
    <cellStyle name="Accent4 20" xfId="198" xr:uid="{4D5C080D-53E2-4BEC-BED6-9933E955D4CD}"/>
    <cellStyle name="Accent4 21" xfId="203" xr:uid="{024A238C-0C56-4BC3-9ED8-634A0404DE31}"/>
    <cellStyle name="Accent4 22" xfId="211" xr:uid="{16E3F485-12E3-4182-A7AD-A0BC72D7F977}"/>
    <cellStyle name="Accent4 23" xfId="216" xr:uid="{11701038-E665-4D9F-AB0A-2228482D21C9}"/>
    <cellStyle name="Accent4 24" xfId="223" xr:uid="{8A204232-4C38-4DF3-A30A-CC79B23B5A2A}"/>
    <cellStyle name="Accent4 25" xfId="228" xr:uid="{D9656211-A8C6-4595-8BF3-2ACE4BA2C9D6}"/>
    <cellStyle name="Accent4 26" xfId="235" xr:uid="{A4123877-E0A7-4237-9D93-762DFA2BC1B4}"/>
    <cellStyle name="Accent4 27" xfId="240" xr:uid="{C87B58CC-ACC2-4295-8283-2EB614778992}"/>
    <cellStyle name="Accent4 3" xfId="91" xr:uid="{B8BAB57D-61BC-4F50-864B-DA32E1E12012}"/>
    <cellStyle name="Accent4 4" xfId="97" xr:uid="{9D143F67-BCD5-44D2-9133-2692E39356F9}"/>
    <cellStyle name="Accent4 5" xfId="104" xr:uid="{E388E612-5BB1-41A5-89A3-BF14C9AC9F30}"/>
    <cellStyle name="Accent4 6" xfId="109" xr:uid="{9B66ABB7-D3EF-4190-8BE6-DAB50C7AEF4B}"/>
    <cellStyle name="Accent4 7" xfId="117" xr:uid="{11EA0C5A-354D-4BF5-A080-66BE3A337A04}"/>
    <cellStyle name="Accent4 8" xfId="122" xr:uid="{BCBB3B4E-AFAE-46B6-BC9B-3493418583F2}"/>
    <cellStyle name="Accent4 9" xfId="132" xr:uid="{EBF2F1D9-21F4-45E9-ABE8-AFF67D3725DB}"/>
    <cellStyle name="Accent5 - 20%" xfId="21" xr:uid="{06FC879A-0740-4B0C-9296-2D6000F2D301}"/>
    <cellStyle name="Accent5 - 40%" xfId="22" xr:uid="{EA251D91-FDAE-46F4-B84B-53AAFA1F48EE}"/>
    <cellStyle name="Accent5 - 60%" xfId="23" xr:uid="{5CD6725F-4B61-4A25-A1DB-B29DE43AE00E}"/>
    <cellStyle name="Accent5 10" xfId="138" xr:uid="{C27048FE-888E-4199-9E5E-56229D527FA7}"/>
    <cellStyle name="Accent5 11" xfId="134" xr:uid="{1C3D5C09-1439-437F-B08A-5F8A22119FE1}"/>
    <cellStyle name="Accent5 12" xfId="149" xr:uid="{0E26DF16-8C11-4E65-81ED-8FCFA011BADE}"/>
    <cellStyle name="Accent5 13" xfId="152" xr:uid="{D234FCB5-70C5-4A5F-B4D5-0136B4D75334}"/>
    <cellStyle name="Accent5 14" xfId="161" xr:uid="{C1AC857D-48D6-418F-B188-BC672CAB451C}"/>
    <cellStyle name="Accent5 15" xfId="164" xr:uid="{736C0A7E-020E-4692-AAF0-28FE79A82BC2}"/>
    <cellStyle name="Accent5 16" xfId="174" xr:uid="{F63B4777-8BC8-4AFF-9F18-6088815CCC29}"/>
    <cellStyle name="Accent5 17" xfId="177" xr:uid="{DA934F75-86D0-4380-AB5C-0E8833F0DF93}"/>
    <cellStyle name="Accent5 18" xfId="187" xr:uid="{FB2D96C9-E494-449C-A0FB-E85B89D1F51A}"/>
    <cellStyle name="Accent5 19" xfId="190" xr:uid="{D4E85971-4ADC-48EF-892C-0B77E5C2969A}"/>
    <cellStyle name="Accent5 2" xfId="20" xr:uid="{54CB3AEB-CB99-4219-BFCE-A9E7638B4061}"/>
    <cellStyle name="Accent5 20" xfId="199" xr:uid="{69D9B6E8-3192-4F62-96FA-B23792E53900}"/>
    <cellStyle name="Accent5 21" xfId="202" xr:uid="{431DFF5A-DC43-4AAD-813A-E4ECF509F972}"/>
    <cellStyle name="Accent5 22" xfId="212" xr:uid="{1C97ACF4-A057-44C6-A85F-B634438B502F}"/>
    <cellStyle name="Accent5 23" xfId="215" xr:uid="{F342DADF-2022-4ABF-A156-2102454D19F7}"/>
    <cellStyle name="Accent5 24" xfId="224" xr:uid="{F73C1C26-9FB7-4387-87F2-D67E0C9F10C5}"/>
    <cellStyle name="Accent5 25" xfId="227" xr:uid="{4022595B-CC3E-4EA3-81C5-C6B714DB7A70}"/>
    <cellStyle name="Accent5 26" xfId="236" xr:uid="{3570C7AB-285D-4F0E-9738-4A8C5DDC5C6C}"/>
    <cellStyle name="Accent5 27" xfId="239" xr:uid="{910B8AC3-9658-4027-BDF7-D4F169640326}"/>
    <cellStyle name="Accent5 3" xfId="92" xr:uid="{6EF4E3A9-4944-458C-AB4C-14FA81DB2D77}"/>
    <cellStyle name="Accent5 4" xfId="98" xr:uid="{EBFB3897-D79E-437E-ABC0-D80761705E89}"/>
    <cellStyle name="Accent5 5" xfId="105" xr:uid="{565E778C-16B5-4D00-9F22-38C593CCCF17}"/>
    <cellStyle name="Accent5 6" xfId="108" xr:uid="{1F45F722-6225-432B-A020-E530A8771315}"/>
    <cellStyle name="Accent5 7" xfId="118" xr:uid="{BD7453B4-2A02-4179-BF94-F9170207E6FB}"/>
    <cellStyle name="Accent5 8" xfId="121" xr:uid="{410C6275-004F-4314-805E-2F7DA75F195D}"/>
    <cellStyle name="Accent5 9" xfId="133" xr:uid="{93ADDB9E-C17B-411D-A691-9BA384EFEB1E}"/>
    <cellStyle name="Accent6 - 20%" xfId="25" xr:uid="{F077D59F-4F70-4EA8-B3AA-C5E61F9705C3}"/>
    <cellStyle name="Accent6 - 40%" xfId="26" xr:uid="{4512E2D4-19DE-4CFE-BB40-0264C4EB6069}"/>
    <cellStyle name="Accent6 - 60%" xfId="27" xr:uid="{43D6EF2E-58B3-4FF5-BBE4-C9692E6E917E}"/>
    <cellStyle name="Accent6 10" xfId="137" xr:uid="{B975201F-6916-4BFE-828F-5769CE26255A}"/>
    <cellStyle name="Accent6 11" xfId="136" xr:uid="{A46AAF20-447E-4E97-B787-8B859351448E}"/>
    <cellStyle name="Accent6 12" xfId="150" xr:uid="{BF71ED23-D804-49C5-968F-F50BF362A121}"/>
    <cellStyle name="Accent6 13" xfId="151" xr:uid="{40DA10EB-2209-42DC-877B-FDC6507C0031}"/>
    <cellStyle name="Accent6 14" xfId="162" xr:uid="{9E8FF14B-6553-4B7A-9AFE-B7710CF904B9}"/>
    <cellStyle name="Accent6 15" xfId="163" xr:uid="{AA5AF99E-AC78-4BEA-8FAD-BC59E52888D8}"/>
    <cellStyle name="Accent6 16" xfId="175" xr:uid="{C35E6074-31F2-45D0-869D-DDBE345BBAC7}"/>
    <cellStyle name="Accent6 17" xfId="176" xr:uid="{1006FC71-1F31-4097-89B8-C38EBCEF8AA8}"/>
    <cellStyle name="Accent6 18" xfId="188" xr:uid="{B80E6CC4-E41F-4ED6-BF2B-47B884BD3FFA}"/>
    <cellStyle name="Accent6 19" xfId="189" xr:uid="{67A182A1-EE3E-4121-BCBF-BE660ED7FD0D}"/>
    <cellStyle name="Accent6 2" xfId="24" xr:uid="{7F4B316C-DD7F-48F8-BB0B-418B5623C060}"/>
    <cellStyle name="Accent6 20" xfId="200" xr:uid="{9A8E8453-6FEA-4B72-A313-499F5F6ECF22}"/>
    <cellStyle name="Accent6 21" xfId="201" xr:uid="{A1C1DCCF-03D6-4748-BCE0-58625A8C0A45}"/>
    <cellStyle name="Accent6 22" xfId="213" xr:uid="{FF371FCF-F0F0-4622-BC8F-1A7C5DF60348}"/>
    <cellStyle name="Accent6 23" xfId="214" xr:uid="{4821A778-CA76-403A-8B26-8B9BF00C9C73}"/>
    <cellStyle name="Accent6 24" xfId="225" xr:uid="{E5B5954D-06B4-49E0-9897-1A210494BF4B}"/>
    <cellStyle name="Accent6 25" xfId="226" xr:uid="{EC49A3BD-AC22-4768-BF41-8CF445AD0350}"/>
    <cellStyle name="Accent6 26" xfId="237" xr:uid="{78264692-4BB9-4585-BFED-5055F9FD576F}"/>
    <cellStyle name="Accent6 27" xfId="238" xr:uid="{E06DCF87-B91D-4B3B-B4A6-B1E25FA3ECE1}"/>
    <cellStyle name="Accent6 3" xfId="93" xr:uid="{606018EA-852D-4555-9E9A-B59357A95E3A}"/>
    <cellStyle name="Accent6 4" xfId="99" xr:uid="{99A92671-537E-43EC-A68A-377647F51BEB}"/>
    <cellStyle name="Accent6 5" xfId="106" xr:uid="{0E06747C-B6F0-4749-AD24-BBE9853AE473}"/>
    <cellStyle name="Accent6 6" xfId="107" xr:uid="{56F77C00-0BF3-4F19-A4D1-7489087B27E3}"/>
    <cellStyle name="Accent6 7" xfId="119" xr:uid="{6876FD07-0215-43A5-B6DB-9342CD64B430}"/>
    <cellStyle name="Accent6 8" xfId="120" xr:uid="{3BBF1EB8-1870-4A96-9B08-FB14E1D16DEE}"/>
    <cellStyle name="Accent6 9" xfId="135" xr:uid="{60284914-C6C3-40B1-BA8F-1D37EE4AB235}"/>
    <cellStyle name="Bad 2" xfId="28" xr:uid="{EBE75309-4760-46C0-982A-5D2F4CFE85FA}"/>
    <cellStyle name="Calculation 2" xfId="29" xr:uid="{689DF962-00B6-46F4-8E6E-37545857CE95}"/>
    <cellStyle name="Check Cell 2" xfId="30" xr:uid="{AF0C4126-061C-4B4C-9829-5CF77104FDE7}"/>
    <cellStyle name="Emphasis 1" xfId="31" xr:uid="{87FF0D81-FE6D-4D30-BEAC-5C4D78DF0B0D}"/>
    <cellStyle name="Emphasis 2" xfId="32" xr:uid="{7323E411-6FEB-41BD-9B60-0758D421BA1D}"/>
    <cellStyle name="Emphasis 3" xfId="33" xr:uid="{D42F432A-440B-4B93-8298-406320224DDB}"/>
    <cellStyle name="Good 2" xfId="34" xr:uid="{F8F42597-C368-4E84-A594-232C63CCF92D}"/>
    <cellStyle name="Heading 1 2" xfId="35" xr:uid="{6F11451B-C3BA-47D2-A6FA-BB5F7D8B6801}"/>
    <cellStyle name="Heading 2 2" xfId="36" xr:uid="{76ECF8C6-8121-4BA5-87C9-6ED191918A0D}"/>
    <cellStyle name="Heading 3 2" xfId="37" xr:uid="{4935FD09-07A3-4533-B913-F9BF3DF92891}"/>
    <cellStyle name="Heading 4 2" xfId="38" xr:uid="{F8012C5B-D0B9-4AC4-95A1-42ADBC35DE52}"/>
    <cellStyle name="Input 2" xfId="39" xr:uid="{59AE4EF5-1F68-451C-AB37-93373A98899B}"/>
    <cellStyle name="Linked Cell 2" xfId="40" xr:uid="{71ADE42E-CFF1-4A44-A56B-B5053ADCFC25}"/>
    <cellStyle name="Neutral 2" xfId="41" xr:uid="{018426E1-FD2F-434D-A64E-22755287D30E}"/>
    <cellStyle name="Normal" xfId="0" builtinId="0"/>
    <cellStyle name="Normal 2" xfId="3" xr:uid="{364DF78D-DFF5-406D-B5DE-B4791F984F4D}"/>
    <cellStyle name="Normal 2 2" xfId="1" xr:uid="{F3604C63-D2F6-44A3-B5A2-F84842B0CA81}"/>
    <cellStyle name="Normal 3" xfId="100" xr:uid="{79E346BF-56AC-46DD-8E48-64082980794C}"/>
    <cellStyle name="Normal 4" xfId="113" xr:uid="{57E906F9-B660-4FDB-BDA5-9B2C3857E96D}"/>
    <cellStyle name="Normal 5" xfId="144" xr:uid="{6B4BA9B9-70DC-4940-B68B-5480DF4BA1E9}"/>
    <cellStyle name="Normal 6" xfId="169" xr:uid="{16939425-3906-4908-9761-51D0C9A331E3}"/>
    <cellStyle name="Normal 7" xfId="182" xr:uid="{9AFF160C-2E30-4920-9B66-242754241842}"/>
    <cellStyle name="Normal 8" xfId="207" xr:uid="{54732D79-E427-433D-B4A0-2F83BECB1C0A}"/>
    <cellStyle name="Note 2" xfId="42" xr:uid="{8384F445-A429-4A78-A178-994EDC4AA6B3}"/>
    <cellStyle name="Output 2" xfId="43" xr:uid="{1AA8B35D-9526-4864-B687-8061CF9A209C}"/>
    <cellStyle name="SAPBEXaggData" xfId="44" xr:uid="{91E41CB3-3E49-4623-8798-E98C74C8DC3D}"/>
    <cellStyle name="SAPBEXaggDataEmph" xfId="45" xr:uid="{D429A881-6C41-426A-9805-9B24D01FE02C}"/>
    <cellStyle name="SAPBEXaggItem" xfId="46" xr:uid="{9EAD06DA-89DB-4F30-B342-DCAA1AFF046C}"/>
    <cellStyle name="SAPBEXaggItemX" xfId="47" xr:uid="{3D9905EA-D848-47AD-82F6-4C223437F2A3}"/>
    <cellStyle name="SAPBEXchaText" xfId="48" xr:uid="{B4126C12-D0FC-4F2F-8BCA-E7F9F189834D}"/>
    <cellStyle name="SAPBEXexcBad7" xfId="49" xr:uid="{7782C0BE-A1C2-4B85-9896-DB09C9047246}"/>
    <cellStyle name="SAPBEXexcBad8" xfId="50" xr:uid="{44C3A3EA-29ED-4443-B237-476F2362B345}"/>
    <cellStyle name="SAPBEXexcBad9" xfId="51" xr:uid="{29BBA607-0E4C-4FBB-B190-D3658EA1A90E}"/>
    <cellStyle name="SAPBEXexcCritical4" xfId="52" xr:uid="{64B4CC80-7E4C-4BF4-84EF-244823903581}"/>
    <cellStyle name="SAPBEXexcCritical5" xfId="53" xr:uid="{300A51D3-4BB7-4D2C-90EB-250482253C36}"/>
    <cellStyle name="SAPBEXexcCritical6" xfId="54" xr:uid="{4112415F-7E42-4911-BC3F-D7745A578193}"/>
    <cellStyle name="SAPBEXexcGood1" xfId="55" xr:uid="{699AE520-C5AC-4FC0-ACD1-6D73B47C0A70}"/>
    <cellStyle name="SAPBEXexcGood2" xfId="56" xr:uid="{FD12FA34-CCEF-4122-A9BF-CA8217F6E5EB}"/>
    <cellStyle name="SAPBEXexcGood3" xfId="57" xr:uid="{280C2062-50C0-407E-8896-E268D26BB31B}"/>
    <cellStyle name="SAPBEXFilter" xfId="87" xr:uid="{BD0FF692-29F9-4522-9D5F-B267EAB2E8D3}"/>
    <cellStyle name="SAPBEXfilterDrill" xfId="58" xr:uid="{ADB75116-87AB-46BC-B173-9D2668348593}"/>
    <cellStyle name="SAPBEXfilterItem" xfId="59" xr:uid="{022B4543-1F9C-43A6-BF4B-CE1107982539}"/>
    <cellStyle name="SAPBEXfilterText" xfId="60" xr:uid="{E48014F3-BFA6-4646-A24D-AC4A17C8BC45}"/>
    <cellStyle name="SAPBEXformats" xfId="61" xr:uid="{5A63FF05-E608-4772-B687-36B170BC13E9}"/>
    <cellStyle name="SAPBEXheaderItem" xfId="62" xr:uid="{59FC47F9-63BC-4AA2-A9AE-18C0035B9183}"/>
    <cellStyle name="SAPBEXheaderText" xfId="63" xr:uid="{1CC493AB-D1CD-4CB8-9F2D-D2C453E638BE}"/>
    <cellStyle name="SAPBEXHLevel0" xfId="64" xr:uid="{9900B957-B153-4063-AC6B-BFF7E3B37C5E}"/>
    <cellStyle name="SAPBEXHLevel0X" xfId="65" xr:uid="{A0EAE949-2029-4519-86C6-5B69283BE3A9}"/>
    <cellStyle name="SAPBEXHLevel1" xfId="66" xr:uid="{4450A5A7-7099-45AF-B507-681652DF13C4}"/>
    <cellStyle name="SAPBEXHLevel1X" xfId="67" xr:uid="{FB9AF866-5ACB-42C8-B1CE-4E7ACA6D104A}"/>
    <cellStyle name="SAPBEXHLevel2" xfId="68" xr:uid="{6A03F721-9EB5-4883-A72A-97E905E0B10C}"/>
    <cellStyle name="SAPBEXHLevel2X" xfId="69" xr:uid="{09CE66CB-D3B7-4338-A5A5-A9261D6D509D}"/>
    <cellStyle name="SAPBEXHLevel3" xfId="70" xr:uid="{20111619-DA1A-43B9-AD38-090550AEE571}"/>
    <cellStyle name="SAPBEXHLevel3X" xfId="71" xr:uid="{6E679BF4-A45E-43BB-B2BA-AB9C8C46C3C7}"/>
    <cellStyle name="SAPBEXinputData" xfId="72" xr:uid="{F11B943D-0328-470E-9912-1EF3192C5EE8}"/>
    <cellStyle name="SAPBEXItemHeader" xfId="73" xr:uid="{8B4EAF5F-4122-40A7-82FF-89A1293E890D}"/>
    <cellStyle name="SAPBEXresData" xfId="74" xr:uid="{B114AE22-F376-4EA8-ADDC-CEC9DCBBE061}"/>
    <cellStyle name="SAPBEXresDataEmph" xfId="75" xr:uid="{FDEFA62F-1055-4FC6-95AE-88C178814F3C}"/>
    <cellStyle name="SAPBEXresItem" xfId="76" xr:uid="{4F058FF0-5FBA-4F38-9B3E-BE66458ADC92}"/>
    <cellStyle name="SAPBEXresItemX" xfId="77" xr:uid="{95E90A77-C80C-4482-9A3B-CF68D1B813BD}"/>
    <cellStyle name="SAPBEXstdData" xfId="78" xr:uid="{FA32DD2E-2A49-4DD6-A9C9-056CEA68228C}"/>
    <cellStyle name="SAPBEXstdDataEmph" xfId="79" xr:uid="{C860ABF7-BC63-4306-BB44-8D6C1AA579BC}"/>
    <cellStyle name="SAPBEXstdItem" xfId="2" xr:uid="{25D86DF4-4A86-458B-AC0C-3E7581E6083F}"/>
    <cellStyle name="SAPBEXstdItemX" xfId="80" xr:uid="{4777A516-6DDB-4F1B-A23A-A3B7B2F7206D}"/>
    <cellStyle name="SAPBEXtitle" xfId="81" xr:uid="{DFBCDD9A-34E2-4F88-BDE6-C70F160593A4}"/>
    <cellStyle name="SAPBEXunassignedItem" xfId="82" xr:uid="{5F2F78FF-4307-4880-9DA4-6F8361027C17}"/>
    <cellStyle name="SAPBEXundefined" xfId="83" xr:uid="{CB62E8BF-8E30-44A6-AB13-E53C1621975A}"/>
    <cellStyle name="Sheet Title" xfId="84" xr:uid="{DD3CF0F0-8B69-4EDA-BD40-4AF6828AD28E}"/>
    <cellStyle name="Total 2" xfId="85" xr:uid="{0D58D21D-F48A-4D8C-A692-F6DB5E2980AA}"/>
    <cellStyle name="Warning Text 2" xfId="86" xr:uid="{BBA2C16C-0251-47D5-A8D3-B1C0FA54B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DV99"/>
  <sheetViews>
    <sheetView tabSelected="1" topLeftCell="A11" workbookViewId="0">
      <selection activeCell="G94" sqref="G94"/>
    </sheetView>
  </sheetViews>
  <sheetFormatPr baseColWidth="10" defaultColWidth="11.46484375" defaultRowHeight="14.25" x14ac:dyDescent="0.45"/>
  <cols>
    <col min="2" max="2" width="22.46484375" customWidth="1"/>
    <col min="3" max="3" width="38.46484375" customWidth="1"/>
    <col min="4" max="4" width="26.53125" style="14" customWidth="1"/>
    <col min="5" max="24" width="10.53125" style="16"/>
  </cols>
  <sheetData>
    <row r="1" spans="1:4" ht="36.75" thickBot="1" x14ac:dyDescent="1.4">
      <c r="A1" s="1"/>
      <c r="B1" s="53" t="s">
        <v>319</v>
      </c>
      <c r="C1" s="54"/>
      <c r="D1" s="55"/>
    </row>
    <row r="2" spans="1:4" ht="36.4" x14ac:dyDescent="1.35">
      <c r="A2" s="1"/>
      <c r="B2" s="2"/>
      <c r="C2" s="3" t="s">
        <v>306</v>
      </c>
      <c r="D2" s="18" t="s">
        <v>330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119</v>
      </c>
      <c r="B4" s="6" t="s">
        <v>0</v>
      </c>
      <c r="C4" s="6" t="s">
        <v>1</v>
      </c>
      <c r="D4" s="7" t="s">
        <v>163</v>
      </c>
    </row>
    <row r="5" spans="1:4" x14ac:dyDescent="0.45">
      <c r="A5" s="8">
        <v>1</v>
      </c>
      <c r="B5" s="9" t="s">
        <v>2</v>
      </c>
      <c r="C5" s="9" t="s">
        <v>3</v>
      </c>
      <c r="D5" s="13">
        <v>98524.33</v>
      </c>
    </row>
    <row r="6" spans="1:4" x14ac:dyDescent="0.45">
      <c r="A6" s="8">
        <v>3</v>
      </c>
      <c r="B6" s="9" t="s">
        <v>4</v>
      </c>
      <c r="C6" s="9" t="s">
        <v>5</v>
      </c>
      <c r="D6" s="13">
        <v>2809.3</v>
      </c>
    </row>
    <row r="7" spans="1:4" x14ac:dyDescent="0.45">
      <c r="A7" s="8">
        <v>5</v>
      </c>
      <c r="B7" s="9" t="s">
        <v>6</v>
      </c>
      <c r="C7" s="9" t="s">
        <v>7</v>
      </c>
      <c r="D7" s="13">
        <v>28626.799999999999</v>
      </c>
    </row>
    <row r="8" spans="1:4" x14ac:dyDescent="0.45">
      <c r="A8" s="10">
        <v>6</v>
      </c>
      <c r="B8" s="11" t="s">
        <v>8</v>
      </c>
      <c r="C8" s="11" t="s">
        <v>9</v>
      </c>
      <c r="D8" s="13">
        <v>0</v>
      </c>
    </row>
    <row r="9" spans="1:4" x14ac:dyDescent="0.45">
      <c r="A9" s="10">
        <v>7</v>
      </c>
      <c r="B9" s="11" t="s">
        <v>10</v>
      </c>
      <c r="C9" s="11" t="s">
        <v>11</v>
      </c>
      <c r="D9" s="13">
        <v>130963.05999999998</v>
      </c>
    </row>
    <row r="10" spans="1:4" x14ac:dyDescent="0.45">
      <c r="A10" s="8">
        <v>8</v>
      </c>
      <c r="B10" s="9" t="s">
        <v>12</v>
      </c>
      <c r="C10" s="9" t="s">
        <v>13</v>
      </c>
      <c r="D10" s="13">
        <v>322077.51</v>
      </c>
    </row>
    <row r="11" spans="1:4" x14ac:dyDescent="0.45">
      <c r="A11" s="10">
        <v>11</v>
      </c>
      <c r="B11" s="11" t="s">
        <v>15</v>
      </c>
      <c r="C11" s="11" t="s">
        <v>16</v>
      </c>
      <c r="D11" s="13">
        <v>24828.91</v>
      </c>
    </row>
    <row r="12" spans="1:4" x14ac:dyDescent="0.45">
      <c r="A12" s="8">
        <v>15</v>
      </c>
      <c r="B12" s="9" t="s">
        <v>17</v>
      </c>
      <c r="C12" s="9" t="s">
        <v>313</v>
      </c>
      <c r="D12" s="13">
        <v>0</v>
      </c>
    </row>
    <row r="13" spans="1:4" x14ac:dyDescent="0.45">
      <c r="A13" s="8">
        <v>16</v>
      </c>
      <c r="B13" s="9" t="s">
        <v>18</v>
      </c>
      <c r="C13" s="9" t="s">
        <v>19</v>
      </c>
      <c r="D13" s="13">
        <v>0</v>
      </c>
    </row>
    <row r="14" spans="1:4" x14ac:dyDescent="0.45">
      <c r="A14" s="8">
        <v>17</v>
      </c>
      <c r="B14" s="9" t="s">
        <v>20</v>
      </c>
      <c r="C14" s="9" t="s">
        <v>21</v>
      </c>
      <c r="D14" s="13">
        <v>0</v>
      </c>
    </row>
    <row r="15" spans="1:4" x14ac:dyDescent="0.45">
      <c r="A15" s="8">
        <v>18</v>
      </c>
      <c r="B15" s="11" t="s">
        <v>22</v>
      </c>
      <c r="C15" s="11" t="s">
        <v>23</v>
      </c>
      <c r="D15" s="13">
        <v>6250.4</v>
      </c>
    </row>
    <row r="16" spans="1:4" x14ac:dyDescent="0.45">
      <c r="A16" s="10">
        <v>20</v>
      </c>
      <c r="B16" s="11" t="s">
        <v>24</v>
      </c>
      <c r="C16" s="11" t="s">
        <v>25</v>
      </c>
      <c r="D16" s="13">
        <v>0</v>
      </c>
    </row>
    <row r="17" spans="1:4" x14ac:dyDescent="0.45">
      <c r="A17" s="8">
        <v>21</v>
      </c>
      <c r="B17" s="11" t="s">
        <v>26</v>
      </c>
      <c r="C17" s="11" t="s">
        <v>27</v>
      </c>
      <c r="D17" s="13">
        <v>167717.9</v>
      </c>
    </row>
    <row r="18" spans="1:4" x14ac:dyDescent="0.45">
      <c r="A18" s="10">
        <v>23</v>
      </c>
      <c r="B18" s="11" t="s">
        <v>29</v>
      </c>
      <c r="C18" s="11" t="s">
        <v>30</v>
      </c>
      <c r="D18" s="13">
        <v>0</v>
      </c>
    </row>
    <row r="19" spans="1:4" x14ac:dyDescent="0.45">
      <c r="A19" s="10">
        <v>24</v>
      </c>
      <c r="B19" s="11" t="s">
        <v>31</v>
      </c>
      <c r="C19" s="11" t="s">
        <v>32</v>
      </c>
      <c r="D19" s="13">
        <v>80457.090000000011</v>
      </c>
    </row>
    <row r="20" spans="1:4" x14ac:dyDescent="0.45">
      <c r="A20" s="10">
        <v>25</v>
      </c>
      <c r="B20" s="11" t="s">
        <v>33</v>
      </c>
      <c r="C20" s="11" t="s">
        <v>34</v>
      </c>
      <c r="D20" s="13">
        <v>2263.1999999999971</v>
      </c>
    </row>
    <row r="21" spans="1:4" x14ac:dyDescent="0.45">
      <c r="A21" s="10">
        <v>28</v>
      </c>
      <c r="B21" s="11" t="s">
        <v>35</v>
      </c>
      <c r="C21" s="11" t="s">
        <v>36</v>
      </c>
      <c r="D21" s="13">
        <v>327138.56</v>
      </c>
    </row>
    <row r="22" spans="1:4" x14ac:dyDescent="0.45">
      <c r="A22" s="10">
        <v>29</v>
      </c>
      <c r="B22" s="11" t="s">
        <v>37</v>
      </c>
      <c r="C22" s="11" t="s">
        <v>38</v>
      </c>
      <c r="D22" s="13">
        <v>1262.0899999999999</v>
      </c>
    </row>
    <row r="23" spans="1:4" x14ac:dyDescent="0.45">
      <c r="A23" s="10">
        <v>30</v>
      </c>
      <c r="B23" s="11" t="s">
        <v>39</v>
      </c>
      <c r="C23" s="11" t="s">
        <v>40</v>
      </c>
      <c r="D23" s="13">
        <v>38278.719999999994</v>
      </c>
    </row>
    <row r="24" spans="1:4" x14ac:dyDescent="0.45">
      <c r="A24" s="10">
        <v>31</v>
      </c>
      <c r="B24" s="11" t="s">
        <v>41</v>
      </c>
      <c r="C24" s="11" t="s">
        <v>42</v>
      </c>
      <c r="D24" s="13">
        <v>4452</v>
      </c>
    </row>
    <row r="25" spans="1:4" x14ac:dyDescent="0.45">
      <c r="A25" s="10">
        <v>32</v>
      </c>
      <c r="B25" s="11" t="s">
        <v>43</v>
      </c>
      <c r="C25" s="11" t="s">
        <v>44</v>
      </c>
      <c r="D25" s="13">
        <v>17567.55</v>
      </c>
    </row>
    <row r="26" spans="1:4" x14ac:dyDescent="0.45">
      <c r="A26" s="10">
        <v>36</v>
      </c>
      <c r="B26" s="11" t="s">
        <v>46</v>
      </c>
      <c r="C26" s="11" t="s">
        <v>47</v>
      </c>
      <c r="D26" s="13">
        <v>119302.63999999998</v>
      </c>
    </row>
    <row r="27" spans="1:4" x14ac:dyDescent="0.45">
      <c r="A27" s="10">
        <v>37</v>
      </c>
      <c r="B27" s="11" t="s">
        <v>48</v>
      </c>
      <c r="C27" s="11" t="s">
        <v>49</v>
      </c>
      <c r="D27" s="13">
        <v>110295.18000000001</v>
      </c>
    </row>
    <row r="28" spans="1:4" x14ac:dyDescent="0.45">
      <c r="A28" s="10">
        <v>38</v>
      </c>
      <c r="B28" s="11" t="s">
        <v>50</v>
      </c>
      <c r="C28" s="11" t="s">
        <v>51</v>
      </c>
      <c r="D28" s="13">
        <v>4919.04</v>
      </c>
    </row>
    <row r="29" spans="1:4" x14ac:dyDescent="0.45">
      <c r="A29" s="10">
        <v>39</v>
      </c>
      <c r="B29" s="11" t="s">
        <v>52</v>
      </c>
      <c r="C29" s="11" t="s">
        <v>53</v>
      </c>
      <c r="D29" s="13">
        <v>0</v>
      </c>
    </row>
    <row r="30" spans="1:4" x14ac:dyDescent="0.45">
      <c r="A30" s="10">
        <v>40</v>
      </c>
      <c r="B30" s="11" t="s">
        <v>54</v>
      </c>
      <c r="C30" s="11" t="s">
        <v>55</v>
      </c>
      <c r="D30" s="13">
        <v>39017.550000000003</v>
      </c>
    </row>
    <row r="31" spans="1:4" x14ac:dyDescent="0.45">
      <c r="A31" s="10">
        <v>41</v>
      </c>
      <c r="B31" s="11" t="s">
        <v>56</v>
      </c>
      <c r="C31" s="11" t="s">
        <v>57</v>
      </c>
      <c r="D31" s="13">
        <v>15569.52</v>
      </c>
    </row>
    <row r="32" spans="1:4" x14ac:dyDescent="0.45">
      <c r="A32" s="10">
        <v>42</v>
      </c>
      <c r="B32" s="11" t="s">
        <v>58</v>
      </c>
      <c r="C32" s="11" t="s">
        <v>59</v>
      </c>
      <c r="D32" s="13">
        <v>0</v>
      </c>
    </row>
    <row r="33" spans="1:4" x14ac:dyDescent="0.45">
      <c r="A33" s="10">
        <v>50</v>
      </c>
      <c r="B33" s="11" t="s">
        <v>62</v>
      </c>
      <c r="C33" s="11" t="s">
        <v>63</v>
      </c>
      <c r="D33" s="13">
        <v>59111.51</v>
      </c>
    </row>
    <row r="34" spans="1:4" x14ac:dyDescent="0.45">
      <c r="A34" s="10">
        <v>54</v>
      </c>
      <c r="B34" s="11" t="s">
        <v>65</v>
      </c>
      <c r="C34" s="11" t="s">
        <v>66</v>
      </c>
      <c r="D34" s="13">
        <v>39032.68</v>
      </c>
    </row>
    <row r="35" spans="1:4" x14ac:dyDescent="0.45">
      <c r="A35" s="10">
        <v>57</v>
      </c>
      <c r="B35" s="11" t="s">
        <v>67</v>
      </c>
      <c r="C35" s="11" t="s">
        <v>68</v>
      </c>
      <c r="D35" s="13">
        <v>27168.19</v>
      </c>
    </row>
    <row r="36" spans="1:4" x14ac:dyDescent="0.45">
      <c r="A36" s="10">
        <v>58</v>
      </c>
      <c r="B36" s="11" t="s">
        <v>69</v>
      </c>
      <c r="C36" s="11" t="s">
        <v>70</v>
      </c>
      <c r="D36" s="13">
        <v>0</v>
      </c>
    </row>
    <row r="37" spans="1:4" x14ac:dyDescent="0.45">
      <c r="A37" s="10">
        <v>59</v>
      </c>
      <c r="B37" s="11" t="s">
        <v>71</v>
      </c>
      <c r="C37" s="11" t="s">
        <v>72</v>
      </c>
      <c r="D37" s="13">
        <v>0</v>
      </c>
    </row>
    <row r="38" spans="1:4" x14ac:dyDescent="0.45">
      <c r="A38" s="10">
        <v>60</v>
      </c>
      <c r="B38" s="11" t="s">
        <v>73</v>
      </c>
      <c r="C38" s="11" t="s">
        <v>150</v>
      </c>
      <c r="D38" s="13">
        <v>14151.49</v>
      </c>
    </row>
    <row r="39" spans="1:4" x14ac:dyDescent="0.45">
      <c r="A39" s="10">
        <v>61</v>
      </c>
      <c r="B39" s="11" t="s">
        <v>74</v>
      </c>
      <c r="C39" s="11" t="s">
        <v>75</v>
      </c>
      <c r="D39" s="13">
        <v>0</v>
      </c>
    </row>
    <row r="40" spans="1:4" x14ac:dyDescent="0.45">
      <c r="A40" s="10">
        <v>62</v>
      </c>
      <c r="B40" s="11" t="s">
        <v>56</v>
      </c>
      <c r="C40" s="11" t="s">
        <v>76</v>
      </c>
      <c r="D40" s="13">
        <v>0</v>
      </c>
    </row>
    <row r="41" spans="1:4" x14ac:dyDescent="0.45">
      <c r="A41" s="10">
        <v>63</v>
      </c>
      <c r="B41" s="11" t="s">
        <v>77</v>
      </c>
      <c r="C41" s="11" t="s">
        <v>78</v>
      </c>
      <c r="D41" s="13">
        <v>30237.66</v>
      </c>
    </row>
    <row r="42" spans="1:4" x14ac:dyDescent="0.45">
      <c r="A42" s="10">
        <v>67</v>
      </c>
      <c r="B42" s="11" t="s">
        <v>73</v>
      </c>
      <c r="C42" s="11" t="s">
        <v>79</v>
      </c>
      <c r="D42" s="13">
        <v>28554.38</v>
      </c>
    </row>
    <row r="43" spans="1:4" x14ac:dyDescent="0.45">
      <c r="A43" s="10">
        <v>74</v>
      </c>
      <c r="B43" s="11" t="s">
        <v>52</v>
      </c>
      <c r="C43" s="11" t="s">
        <v>81</v>
      </c>
      <c r="D43" s="13">
        <v>100536.13999999998</v>
      </c>
    </row>
    <row r="44" spans="1:4" x14ac:dyDescent="0.45">
      <c r="A44" s="10">
        <v>75</v>
      </c>
      <c r="B44" s="11" t="s">
        <v>82</v>
      </c>
      <c r="C44" s="11" t="s">
        <v>83</v>
      </c>
      <c r="D44" s="13">
        <v>22147.520000000004</v>
      </c>
    </row>
    <row r="45" spans="1:4" x14ac:dyDescent="0.45">
      <c r="A45" s="10">
        <v>76</v>
      </c>
      <c r="B45" s="11" t="s">
        <v>84</v>
      </c>
      <c r="C45" s="11" t="s">
        <v>85</v>
      </c>
      <c r="D45" s="13">
        <v>50274.98000000001</v>
      </c>
    </row>
    <row r="46" spans="1:4" x14ac:dyDescent="0.45">
      <c r="A46" s="10">
        <v>77</v>
      </c>
      <c r="B46" s="11" t="s">
        <v>86</v>
      </c>
      <c r="C46" s="11" t="s">
        <v>87</v>
      </c>
      <c r="D46" s="13">
        <v>864.5</v>
      </c>
    </row>
    <row r="47" spans="1:4" x14ac:dyDescent="0.45">
      <c r="A47" s="10">
        <v>78</v>
      </c>
      <c r="B47" s="11" t="s">
        <v>88</v>
      </c>
      <c r="C47" s="11" t="s">
        <v>89</v>
      </c>
      <c r="D47" s="13">
        <v>20173.400000000001</v>
      </c>
    </row>
    <row r="48" spans="1:4" x14ac:dyDescent="0.45">
      <c r="A48" s="10">
        <v>79</v>
      </c>
      <c r="B48" s="11" t="s">
        <v>90</v>
      </c>
      <c r="C48" s="11" t="s">
        <v>91</v>
      </c>
      <c r="D48" s="13">
        <v>0</v>
      </c>
    </row>
    <row r="49" spans="1:4" x14ac:dyDescent="0.45">
      <c r="A49" s="10">
        <v>84</v>
      </c>
      <c r="B49" s="11" t="s">
        <v>93</v>
      </c>
      <c r="C49" s="11" t="s">
        <v>94</v>
      </c>
      <c r="D49" s="13">
        <v>188799.52</v>
      </c>
    </row>
    <row r="50" spans="1:4" x14ac:dyDescent="0.45">
      <c r="A50" s="10">
        <v>85</v>
      </c>
      <c r="B50" s="11" t="s">
        <v>77</v>
      </c>
      <c r="C50" s="11" t="s">
        <v>95</v>
      </c>
      <c r="D50" s="13">
        <v>12564.499999999998</v>
      </c>
    </row>
    <row r="51" spans="1:4" x14ac:dyDescent="0.45">
      <c r="A51" s="10">
        <v>86</v>
      </c>
      <c r="B51" s="11" t="s">
        <v>96</v>
      </c>
      <c r="C51" s="11" t="s">
        <v>97</v>
      </c>
      <c r="D51" s="13">
        <v>21053.56</v>
      </c>
    </row>
    <row r="52" spans="1:4" x14ac:dyDescent="0.45">
      <c r="A52" s="10">
        <v>88</v>
      </c>
      <c r="B52" s="11" t="s">
        <v>60</v>
      </c>
      <c r="C52" s="11" t="s">
        <v>98</v>
      </c>
      <c r="D52" s="13">
        <v>121539.14</v>
      </c>
    </row>
    <row r="53" spans="1:4" x14ac:dyDescent="0.45">
      <c r="A53" s="10">
        <v>89</v>
      </c>
      <c r="B53" s="11" t="s">
        <v>99</v>
      </c>
      <c r="C53" s="11" t="s">
        <v>100</v>
      </c>
      <c r="D53" s="13">
        <v>157180.72</v>
      </c>
    </row>
    <row r="54" spans="1:4" x14ac:dyDescent="0.45">
      <c r="A54" s="10">
        <v>92</v>
      </c>
      <c r="B54" s="11" t="s">
        <v>101</v>
      </c>
      <c r="C54" s="11" t="s">
        <v>102</v>
      </c>
      <c r="D54" s="13">
        <v>12620.120000000003</v>
      </c>
    </row>
    <row r="55" spans="1:4" x14ac:dyDescent="0.45">
      <c r="A55" s="10">
        <v>93</v>
      </c>
      <c r="B55" s="11" t="s">
        <v>103</v>
      </c>
      <c r="C55" s="11" t="s">
        <v>104</v>
      </c>
      <c r="D55" s="13">
        <v>11406.2</v>
      </c>
    </row>
    <row r="56" spans="1:4" x14ac:dyDescent="0.45">
      <c r="A56" s="10">
        <v>94</v>
      </c>
      <c r="B56" s="11" t="s">
        <v>105</v>
      </c>
      <c r="C56" s="11" t="s">
        <v>106</v>
      </c>
      <c r="D56" s="13">
        <v>0</v>
      </c>
    </row>
    <row r="57" spans="1:4" x14ac:dyDescent="0.45">
      <c r="A57" s="10">
        <v>95</v>
      </c>
      <c r="B57" s="11" t="s">
        <v>77</v>
      </c>
      <c r="C57" s="11" t="s">
        <v>107</v>
      </c>
      <c r="D57" s="13">
        <v>0</v>
      </c>
    </row>
    <row r="58" spans="1:4" x14ac:dyDescent="0.45">
      <c r="A58" s="10">
        <v>96</v>
      </c>
      <c r="B58" s="11" t="s">
        <v>108</v>
      </c>
      <c r="C58" s="11" t="s">
        <v>109</v>
      </c>
      <c r="D58" s="13">
        <v>16502.940000000002</v>
      </c>
    </row>
    <row r="59" spans="1:4" x14ac:dyDescent="0.45">
      <c r="A59" s="10">
        <v>97</v>
      </c>
      <c r="B59" s="11" t="s">
        <v>110</v>
      </c>
      <c r="C59" s="11" t="s">
        <v>111</v>
      </c>
      <c r="D59" s="13">
        <v>8573.5499999999956</v>
      </c>
    </row>
    <row r="60" spans="1:4" x14ac:dyDescent="0.45">
      <c r="A60" s="10">
        <v>98</v>
      </c>
      <c r="B60" s="11" t="s">
        <v>45</v>
      </c>
      <c r="C60" s="11" t="s">
        <v>112</v>
      </c>
      <c r="D60" s="13">
        <v>0</v>
      </c>
    </row>
    <row r="61" spans="1:4" x14ac:dyDescent="0.45">
      <c r="A61" s="10">
        <v>99</v>
      </c>
      <c r="B61" s="11" t="s">
        <v>45</v>
      </c>
      <c r="C61" s="11" t="s">
        <v>113</v>
      </c>
      <c r="D61" s="13">
        <v>41902.07</v>
      </c>
    </row>
    <row r="62" spans="1:4" x14ac:dyDescent="0.45">
      <c r="A62" s="10">
        <v>100</v>
      </c>
      <c r="B62" s="11" t="s">
        <v>114</v>
      </c>
      <c r="C62" s="11" t="s">
        <v>115</v>
      </c>
      <c r="D62" s="13">
        <v>15085.2</v>
      </c>
    </row>
    <row r="63" spans="1:4" x14ac:dyDescent="0.45">
      <c r="A63" s="10">
        <v>101</v>
      </c>
      <c r="B63" s="11" t="s">
        <v>116</v>
      </c>
      <c r="C63" s="11" t="s">
        <v>166</v>
      </c>
      <c r="D63" s="13">
        <v>10878.419999999998</v>
      </c>
    </row>
    <row r="64" spans="1:4" x14ac:dyDescent="0.45">
      <c r="A64" s="10">
        <v>103</v>
      </c>
      <c r="B64" s="11" t="s">
        <v>80</v>
      </c>
      <c r="C64" s="11" t="s">
        <v>140</v>
      </c>
      <c r="D64" s="13">
        <v>0</v>
      </c>
    </row>
    <row r="65" spans="1:4" x14ac:dyDescent="0.45">
      <c r="A65" s="10">
        <v>105</v>
      </c>
      <c r="B65" s="11" t="s">
        <v>117</v>
      </c>
      <c r="C65" s="11" t="s">
        <v>118</v>
      </c>
      <c r="D65" s="13">
        <v>0</v>
      </c>
    </row>
    <row r="66" spans="1:4" x14ac:dyDescent="0.45">
      <c r="A66" s="10">
        <v>106</v>
      </c>
      <c r="B66" s="11" t="s">
        <v>28</v>
      </c>
      <c r="C66" s="11" t="s">
        <v>145</v>
      </c>
      <c r="D66" s="13">
        <v>0</v>
      </c>
    </row>
    <row r="67" spans="1:4" x14ac:dyDescent="0.45">
      <c r="A67" s="10">
        <v>108</v>
      </c>
      <c r="B67" s="11" t="s">
        <v>14</v>
      </c>
      <c r="C67" s="11" t="s">
        <v>141</v>
      </c>
      <c r="D67" s="13">
        <v>82979.13</v>
      </c>
    </row>
    <row r="68" spans="1:4" x14ac:dyDescent="0.45">
      <c r="A68" s="10">
        <v>109</v>
      </c>
      <c r="B68" s="11" t="s">
        <v>120</v>
      </c>
      <c r="C68" s="11" t="s">
        <v>121</v>
      </c>
      <c r="D68" s="13">
        <v>0</v>
      </c>
    </row>
    <row r="69" spans="1:4" x14ac:dyDescent="0.45">
      <c r="A69" s="10">
        <v>110</v>
      </c>
      <c r="B69" s="11" t="s">
        <v>122</v>
      </c>
      <c r="C69" s="11" t="s">
        <v>123</v>
      </c>
      <c r="D69" s="13">
        <v>0</v>
      </c>
    </row>
    <row r="70" spans="1:4" x14ac:dyDescent="0.45">
      <c r="A70" s="10">
        <v>111</v>
      </c>
      <c r="B70" s="11" t="s">
        <v>99</v>
      </c>
      <c r="C70" s="11" t="s">
        <v>124</v>
      </c>
      <c r="D70" s="13">
        <v>52500.28</v>
      </c>
    </row>
    <row r="71" spans="1:4" x14ac:dyDescent="0.45">
      <c r="A71" s="10">
        <v>112</v>
      </c>
      <c r="B71" s="11" t="s">
        <v>99</v>
      </c>
      <c r="C71" s="11" t="s">
        <v>125</v>
      </c>
      <c r="D71" s="13">
        <v>20926.12</v>
      </c>
    </row>
    <row r="72" spans="1:4" x14ac:dyDescent="0.45">
      <c r="A72" s="10">
        <v>113</v>
      </c>
      <c r="B72" s="11" t="s">
        <v>126</v>
      </c>
      <c r="C72" s="11" t="s">
        <v>127</v>
      </c>
      <c r="D72" s="13">
        <v>4621.3600000000006</v>
      </c>
    </row>
    <row r="73" spans="1:4" x14ac:dyDescent="0.45">
      <c r="A73" s="10">
        <v>114</v>
      </c>
      <c r="B73" s="11" t="s">
        <v>128</v>
      </c>
      <c r="C73" s="11" t="s">
        <v>129</v>
      </c>
      <c r="D73" s="13">
        <v>14872.41</v>
      </c>
    </row>
    <row r="74" spans="1:4" x14ac:dyDescent="0.45">
      <c r="A74" s="10">
        <v>115</v>
      </c>
      <c r="B74" s="11" t="s">
        <v>130</v>
      </c>
      <c r="C74" s="11" t="s">
        <v>131</v>
      </c>
      <c r="D74" s="13">
        <v>62562</v>
      </c>
    </row>
    <row r="75" spans="1:4" x14ac:dyDescent="0.45">
      <c r="A75" s="10">
        <v>116</v>
      </c>
      <c r="B75" s="11" t="s">
        <v>132</v>
      </c>
      <c r="C75" s="11" t="s">
        <v>149</v>
      </c>
      <c r="D75" s="13">
        <v>77491.149999999994</v>
      </c>
    </row>
    <row r="76" spans="1:4" x14ac:dyDescent="0.45">
      <c r="A76" s="10">
        <v>117</v>
      </c>
      <c r="B76" s="11" t="s">
        <v>133</v>
      </c>
      <c r="C76" s="11" t="s">
        <v>134</v>
      </c>
      <c r="D76" s="13">
        <v>0</v>
      </c>
    </row>
    <row r="77" spans="1:4" x14ac:dyDescent="0.45">
      <c r="A77" s="10">
        <v>118</v>
      </c>
      <c r="B77" s="11" t="s">
        <v>135</v>
      </c>
      <c r="C77" s="11" t="s">
        <v>136</v>
      </c>
      <c r="D77" s="13">
        <v>178072.19999999998</v>
      </c>
    </row>
    <row r="78" spans="1:4" x14ac:dyDescent="0.45">
      <c r="A78" s="10">
        <v>119</v>
      </c>
      <c r="B78" s="11" t="s">
        <v>60</v>
      </c>
      <c r="C78" s="11" t="s">
        <v>137</v>
      </c>
      <c r="D78" s="13">
        <v>13415.42</v>
      </c>
    </row>
    <row r="79" spans="1:4" x14ac:dyDescent="0.45">
      <c r="A79" s="10">
        <v>120</v>
      </c>
      <c r="B79" s="11" t="s">
        <v>60</v>
      </c>
      <c r="C79" s="11" t="s">
        <v>138</v>
      </c>
      <c r="D79" s="13">
        <v>27108.14</v>
      </c>
    </row>
    <row r="80" spans="1:4" x14ac:dyDescent="0.45">
      <c r="A80" s="10">
        <v>121</v>
      </c>
      <c r="B80" s="11" t="s">
        <v>60</v>
      </c>
      <c r="C80" s="11" t="s">
        <v>139</v>
      </c>
      <c r="D80" s="13">
        <v>0</v>
      </c>
    </row>
    <row r="81" spans="1:16350" x14ac:dyDescent="0.45">
      <c r="A81" s="10">
        <v>123</v>
      </c>
      <c r="B81" s="11" t="s">
        <v>148</v>
      </c>
      <c r="C81" s="11" t="s">
        <v>314</v>
      </c>
      <c r="D81" s="13">
        <v>3245.2000000000007</v>
      </c>
    </row>
    <row r="82" spans="1:16350" x14ac:dyDescent="0.45">
      <c r="A82" s="10">
        <v>124</v>
      </c>
      <c r="B82" s="11" t="s">
        <v>64</v>
      </c>
      <c r="C82" s="11" t="s">
        <v>144</v>
      </c>
      <c r="D82" s="13">
        <v>17975.36</v>
      </c>
    </row>
    <row r="83" spans="1:16350" x14ac:dyDescent="0.45">
      <c r="A83" s="10">
        <v>125</v>
      </c>
      <c r="B83" s="11" t="s">
        <v>62</v>
      </c>
      <c r="C83" s="11" t="s">
        <v>142</v>
      </c>
      <c r="D83" s="13">
        <v>29759.799999999996</v>
      </c>
    </row>
    <row r="84" spans="1:16350" x14ac:dyDescent="0.45">
      <c r="A84" s="10">
        <v>126</v>
      </c>
      <c r="B84" s="11" t="s">
        <v>92</v>
      </c>
      <c r="C84" s="11" t="s">
        <v>143</v>
      </c>
      <c r="D84" s="13">
        <v>40326.51</v>
      </c>
    </row>
    <row r="85" spans="1:16350" x14ac:dyDescent="0.45">
      <c r="A85" s="10">
        <v>128</v>
      </c>
      <c r="B85" s="11" t="s">
        <v>61</v>
      </c>
      <c r="C85" s="11" t="s">
        <v>146</v>
      </c>
      <c r="D85" s="13">
        <v>0</v>
      </c>
      <c r="E85" s="12"/>
      <c r="F85" s="17"/>
      <c r="G85" s="12"/>
      <c r="H85" s="12"/>
      <c r="I85" s="17"/>
      <c r="J85" s="12"/>
      <c r="K85" s="12"/>
      <c r="L85" s="17"/>
      <c r="M85" s="12"/>
      <c r="N85" s="12"/>
      <c r="O85" s="17"/>
      <c r="P85" s="12"/>
      <c r="Q85" s="12"/>
      <c r="R85" s="17"/>
      <c r="S85" s="12"/>
      <c r="T85" s="12"/>
      <c r="U85" s="17"/>
      <c r="V85" s="12"/>
      <c r="W85" s="12"/>
      <c r="X85" s="17"/>
      <c r="Y85" s="15"/>
      <c r="Z85" s="11"/>
      <c r="AA85" s="10"/>
      <c r="AB85" s="11"/>
      <c r="AC85" s="11"/>
      <c r="AD85" s="10"/>
      <c r="AE85" s="11"/>
      <c r="AF85" s="11"/>
      <c r="AG85" s="10"/>
      <c r="AH85" s="11"/>
      <c r="AI85" s="11"/>
      <c r="AJ85" s="10"/>
      <c r="AK85" s="11"/>
      <c r="AL85" s="11"/>
      <c r="AM85" s="10"/>
      <c r="AN85" s="11"/>
      <c r="AO85" s="11"/>
      <c r="AP85" s="10"/>
      <c r="AQ85" s="11"/>
      <c r="AR85" s="11"/>
      <c r="AS85" s="10"/>
      <c r="AT85" s="11"/>
      <c r="AU85" s="11"/>
      <c r="AV85" s="10"/>
      <c r="AW85" s="11"/>
      <c r="AX85" s="11"/>
      <c r="AY85" s="10"/>
      <c r="AZ85" s="11"/>
      <c r="BA85" s="11"/>
      <c r="BB85" s="10"/>
      <c r="BC85" s="11"/>
      <c r="BD85" s="11"/>
      <c r="BE85" s="10"/>
      <c r="BF85" s="11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</row>
    <row r="86" spans="1:16350" x14ac:dyDescent="0.45">
      <c r="A86" s="10">
        <v>129</v>
      </c>
      <c r="B86" s="11" t="s">
        <v>65</v>
      </c>
      <c r="C86" s="11" t="s">
        <v>151</v>
      </c>
      <c r="D86" s="13">
        <v>0</v>
      </c>
      <c r="E86" s="12"/>
      <c r="F86" s="17"/>
      <c r="G86" s="12"/>
      <c r="H86" s="12"/>
      <c r="I86" s="17"/>
      <c r="J86" s="12"/>
      <c r="K86" s="12"/>
      <c r="L86" s="17"/>
      <c r="M86" s="12"/>
      <c r="N86" s="12"/>
      <c r="O86" s="17"/>
      <c r="P86" s="12"/>
      <c r="Q86" s="12"/>
      <c r="R86" s="17"/>
      <c r="S86" s="12"/>
      <c r="T86" s="12"/>
      <c r="U86" s="17"/>
      <c r="V86" s="12"/>
      <c r="W86" s="12"/>
      <c r="X86" s="17"/>
      <c r="Y86" s="15"/>
      <c r="Z86" s="11"/>
      <c r="AA86" s="10"/>
      <c r="AB86" s="11"/>
      <c r="AC86" s="11"/>
      <c r="AD86" s="10"/>
      <c r="AE86" s="11"/>
      <c r="AF86" s="11"/>
      <c r="AG86" s="10"/>
      <c r="AH86" s="11"/>
      <c r="AI86" s="11"/>
      <c r="AJ86" s="10"/>
      <c r="AK86" s="11"/>
      <c r="AL86" s="11"/>
      <c r="AM86" s="10"/>
      <c r="AN86" s="11"/>
      <c r="AO86" s="11"/>
      <c r="AP86" s="10"/>
      <c r="AQ86" s="11"/>
      <c r="AR86" s="11"/>
      <c r="AS86" s="10"/>
      <c r="AT86" s="11"/>
      <c r="AU86" s="11"/>
      <c r="AV86" s="10"/>
      <c r="AW86" s="11"/>
      <c r="AX86" s="11"/>
      <c r="AY86" s="10"/>
      <c r="AZ86" s="11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</row>
    <row r="87" spans="1:16350" x14ac:dyDescent="0.45">
      <c r="A87" s="10">
        <v>130</v>
      </c>
      <c r="B87" s="11" t="s">
        <v>28</v>
      </c>
      <c r="C87" s="11" t="s">
        <v>152</v>
      </c>
      <c r="D87" s="13">
        <v>484685.55</v>
      </c>
    </row>
    <row r="88" spans="1:16350" x14ac:dyDescent="0.45">
      <c r="A88" s="10">
        <v>131</v>
      </c>
      <c r="B88" s="11" t="s">
        <v>153</v>
      </c>
      <c r="C88" s="11" t="s">
        <v>154</v>
      </c>
      <c r="D88" s="13">
        <v>0</v>
      </c>
    </row>
    <row r="89" spans="1:16350" x14ac:dyDescent="0.45">
      <c r="A89" s="10">
        <v>132</v>
      </c>
      <c r="B89" s="11" t="s">
        <v>155</v>
      </c>
      <c r="C89" s="11" t="s">
        <v>156</v>
      </c>
      <c r="D89" s="13">
        <v>0</v>
      </c>
    </row>
    <row r="90" spans="1:16350" x14ac:dyDescent="0.45">
      <c r="A90" s="10">
        <v>133</v>
      </c>
      <c r="B90" s="11" t="s">
        <v>157</v>
      </c>
      <c r="C90" s="11" t="s">
        <v>158</v>
      </c>
      <c r="D90" s="13">
        <v>0</v>
      </c>
    </row>
    <row r="91" spans="1:16350" x14ac:dyDescent="0.45">
      <c r="A91" s="10">
        <v>134</v>
      </c>
      <c r="B91" s="11" t="s">
        <v>159</v>
      </c>
      <c r="C91" s="11" t="s">
        <v>164</v>
      </c>
      <c r="D91" s="13">
        <v>10395.209999999999</v>
      </c>
    </row>
    <row r="92" spans="1:16350" x14ac:dyDescent="0.45">
      <c r="A92" s="10">
        <v>135</v>
      </c>
      <c r="B92" s="11" t="s">
        <v>160</v>
      </c>
      <c r="C92" s="11" t="s">
        <v>165</v>
      </c>
      <c r="D92" s="13">
        <v>3138.7999999999993</v>
      </c>
    </row>
    <row r="93" spans="1:16350" x14ac:dyDescent="0.45">
      <c r="A93" s="10">
        <v>136</v>
      </c>
      <c r="B93" s="11" t="s">
        <v>161</v>
      </c>
      <c r="C93" s="11" t="s">
        <v>162</v>
      </c>
      <c r="D93" s="13">
        <v>0</v>
      </c>
    </row>
    <row r="94" spans="1:16350" x14ac:dyDescent="0.45">
      <c r="A94" s="10">
        <v>137</v>
      </c>
      <c r="B94" s="11" t="s">
        <v>293</v>
      </c>
      <c r="C94" s="11" t="s">
        <v>294</v>
      </c>
      <c r="D94" s="13">
        <v>0</v>
      </c>
    </row>
    <row r="95" spans="1:16350" x14ac:dyDescent="0.45">
      <c r="A95" s="10">
        <v>138</v>
      </c>
      <c r="B95" s="11" t="s">
        <v>303</v>
      </c>
      <c r="C95" s="11" t="s">
        <v>304</v>
      </c>
      <c r="D95" s="13">
        <v>0</v>
      </c>
    </row>
    <row r="96" spans="1:16350" x14ac:dyDescent="0.45">
      <c r="A96" s="10">
        <v>139</v>
      </c>
      <c r="B96" s="11" t="s">
        <v>61</v>
      </c>
      <c r="C96" s="11" t="s">
        <v>305</v>
      </c>
      <c r="D96" s="13">
        <v>16699.36</v>
      </c>
    </row>
    <row r="97" spans="1:4" x14ac:dyDescent="0.45">
      <c r="A97" s="31">
        <v>140</v>
      </c>
      <c r="B97" s="32" t="s">
        <v>315</v>
      </c>
      <c r="C97" s="32" t="s">
        <v>316</v>
      </c>
      <c r="D97" s="13">
        <v>36865.560000000005</v>
      </c>
    </row>
    <row r="98" spans="1:4" x14ac:dyDescent="0.45">
      <c r="A98" s="29">
        <v>141</v>
      </c>
      <c r="B98" s="30" t="s">
        <v>317</v>
      </c>
      <c r="C98" s="30" t="s">
        <v>318</v>
      </c>
      <c r="D98" s="13">
        <v>0</v>
      </c>
    </row>
    <row r="99" spans="1:4" x14ac:dyDescent="0.45">
      <c r="C99" s="21" t="s">
        <v>147</v>
      </c>
      <c r="D99" s="33">
        <v>3730319.3000000021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663-4374-4D04-AC64-9C2A04BC4119}">
  <dimension ref="A1:O88"/>
  <sheetViews>
    <sheetView topLeftCell="A55" workbookViewId="0">
      <selection activeCell="B13" sqref="B13"/>
    </sheetView>
  </sheetViews>
  <sheetFormatPr baseColWidth="10" defaultColWidth="9.265625" defaultRowHeight="14.25" x14ac:dyDescent="0.45"/>
  <cols>
    <col min="1" max="1" width="18.796875" bestFit="1" customWidth="1"/>
    <col min="2" max="2" width="19.73046875" bestFit="1" customWidth="1"/>
    <col min="3" max="3" width="14.53125" bestFit="1" customWidth="1"/>
    <col min="4" max="4" width="34.19921875" bestFit="1" customWidth="1"/>
    <col min="5" max="5" width="25.53125" bestFit="1" customWidth="1"/>
    <col min="6" max="6" width="16.53125" bestFit="1" customWidth="1"/>
    <col min="7" max="7" width="14" bestFit="1" customWidth="1"/>
    <col min="8" max="8" width="12.265625" bestFit="1" customWidth="1"/>
    <col min="9" max="9" width="13.73046875" bestFit="1" customWidth="1"/>
    <col min="10" max="10" width="23" bestFit="1" customWidth="1"/>
    <col min="11" max="11" width="14" bestFit="1" customWidth="1"/>
    <col min="12" max="14" width="12.265625" bestFit="1" customWidth="1"/>
    <col min="15" max="15" width="13.73046875" bestFit="1" customWidth="1"/>
  </cols>
  <sheetData>
    <row r="1" spans="1:15" x14ac:dyDescent="0.45">
      <c r="A1" s="34" t="s">
        <v>173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46"/>
      <c r="N1" s="46"/>
      <c r="O1" s="24"/>
    </row>
    <row r="2" spans="1:15" x14ac:dyDescent="0.45">
      <c r="A2" s="38" t="s">
        <v>174</v>
      </c>
      <c r="B2" s="38"/>
      <c r="C2" s="38" t="s">
        <v>174</v>
      </c>
      <c r="D2" s="38" t="s">
        <v>174</v>
      </c>
      <c r="E2" s="38" t="s">
        <v>174</v>
      </c>
      <c r="F2" s="36" t="s">
        <v>320</v>
      </c>
      <c r="G2" s="36" t="s">
        <v>174</v>
      </c>
      <c r="H2" s="36" t="s">
        <v>174</v>
      </c>
      <c r="I2" s="36" t="s">
        <v>174</v>
      </c>
      <c r="J2" s="36" t="s">
        <v>321</v>
      </c>
      <c r="K2" s="36" t="s">
        <v>174</v>
      </c>
      <c r="L2" s="36" t="s">
        <v>174</v>
      </c>
      <c r="M2" s="20"/>
      <c r="N2" s="47" t="s">
        <v>174</v>
      </c>
      <c r="O2" s="25" t="s">
        <v>174</v>
      </c>
    </row>
    <row r="3" spans="1:15" x14ac:dyDescent="0.45">
      <c r="A3" s="38" t="s">
        <v>175</v>
      </c>
      <c r="B3" s="38" t="s">
        <v>176</v>
      </c>
      <c r="C3" s="38" t="s">
        <v>177</v>
      </c>
      <c r="D3" s="38" t="s">
        <v>174</v>
      </c>
      <c r="E3" s="38" t="s">
        <v>178</v>
      </c>
      <c r="F3" s="36" t="s">
        <v>167</v>
      </c>
      <c r="G3" s="36" t="s">
        <v>168</v>
      </c>
      <c r="H3" s="36" t="s">
        <v>169</v>
      </c>
      <c r="I3" s="36" t="s">
        <v>172</v>
      </c>
      <c r="J3" s="36" t="s">
        <v>167</v>
      </c>
      <c r="K3" s="36" t="s">
        <v>168</v>
      </c>
      <c r="L3" s="36" t="s">
        <v>169</v>
      </c>
      <c r="M3" s="20" t="s">
        <v>170</v>
      </c>
      <c r="N3" s="47" t="s">
        <v>172</v>
      </c>
      <c r="O3" s="25" t="s">
        <v>171</v>
      </c>
    </row>
    <row r="4" spans="1:15" x14ac:dyDescent="0.45">
      <c r="A4" s="36" t="s">
        <v>179</v>
      </c>
      <c r="B4" s="36">
        <v>1</v>
      </c>
      <c r="C4" s="36" t="s">
        <v>180</v>
      </c>
      <c r="D4" s="36" t="s">
        <v>3</v>
      </c>
      <c r="E4" s="36" t="s">
        <v>2</v>
      </c>
      <c r="F4" s="41">
        <v>105250.53</v>
      </c>
      <c r="G4" s="40"/>
      <c r="H4" s="40"/>
      <c r="I4" s="40"/>
      <c r="J4" s="41">
        <v>1631183.11</v>
      </c>
      <c r="K4" s="40"/>
      <c r="L4" s="40"/>
      <c r="M4" s="44"/>
      <c r="N4" s="52"/>
      <c r="O4" s="27"/>
    </row>
    <row r="5" spans="1:15" x14ac:dyDescent="0.45">
      <c r="A5" s="36" t="s">
        <v>174</v>
      </c>
      <c r="B5" s="36">
        <v>3</v>
      </c>
      <c r="C5" s="36" t="s">
        <v>279</v>
      </c>
      <c r="D5" s="36" t="s">
        <v>5</v>
      </c>
      <c r="E5" s="36" t="s">
        <v>4</v>
      </c>
      <c r="F5" s="41">
        <v>5365.1</v>
      </c>
      <c r="G5" s="40"/>
      <c r="H5" s="40"/>
      <c r="I5" s="40"/>
      <c r="J5" s="41">
        <v>98399.6</v>
      </c>
      <c r="K5" s="40"/>
      <c r="L5" s="40"/>
      <c r="M5" s="43"/>
      <c r="N5" s="52"/>
      <c r="O5" s="27"/>
    </row>
    <row r="6" spans="1:15" x14ac:dyDescent="0.45">
      <c r="A6" s="36" t="s">
        <v>174</v>
      </c>
      <c r="B6" s="36">
        <v>5</v>
      </c>
      <c r="C6" s="36" t="s">
        <v>181</v>
      </c>
      <c r="D6" s="36" t="s">
        <v>7</v>
      </c>
      <c r="E6" s="36" t="s">
        <v>6</v>
      </c>
      <c r="F6" s="41">
        <v>48929</v>
      </c>
      <c r="G6" s="40"/>
      <c r="H6" s="40"/>
      <c r="I6" s="40"/>
      <c r="J6" s="41">
        <v>1243578.93</v>
      </c>
      <c r="K6" s="40"/>
      <c r="L6" s="40"/>
      <c r="M6" s="43"/>
      <c r="N6" s="52"/>
      <c r="O6" s="27"/>
    </row>
    <row r="7" spans="1:15" x14ac:dyDescent="0.45">
      <c r="A7" s="36" t="s">
        <v>174</v>
      </c>
      <c r="B7" s="36">
        <v>6</v>
      </c>
      <c r="C7" s="36" t="s">
        <v>302</v>
      </c>
      <c r="D7" s="36" t="s">
        <v>9</v>
      </c>
      <c r="E7" s="36" t="s">
        <v>8</v>
      </c>
      <c r="F7" s="40"/>
      <c r="G7" s="40"/>
      <c r="H7" s="40"/>
      <c r="I7" s="40"/>
      <c r="J7" s="41">
        <v>5634.85</v>
      </c>
      <c r="K7" s="40"/>
      <c r="L7" s="40"/>
      <c r="M7" s="43"/>
      <c r="N7" s="52"/>
      <c r="O7" s="27"/>
    </row>
    <row r="8" spans="1:15" x14ac:dyDescent="0.45">
      <c r="A8" s="36" t="s">
        <v>174</v>
      </c>
      <c r="B8" s="36">
        <v>7</v>
      </c>
      <c r="C8" s="36" t="s">
        <v>182</v>
      </c>
      <c r="D8" s="36" t="s">
        <v>11</v>
      </c>
      <c r="E8" s="36" t="s">
        <v>10</v>
      </c>
      <c r="F8" s="41">
        <v>122183.09</v>
      </c>
      <c r="G8" s="40"/>
      <c r="H8" s="41">
        <v>13594.14</v>
      </c>
      <c r="I8" s="40"/>
      <c r="J8" s="41">
        <v>6932112.29</v>
      </c>
      <c r="K8" s="40"/>
      <c r="L8" s="41">
        <v>13594.14</v>
      </c>
      <c r="M8" s="43"/>
      <c r="N8" s="51">
        <v>386901.5</v>
      </c>
      <c r="O8" s="27"/>
    </row>
    <row r="9" spans="1:15" x14ac:dyDescent="0.45">
      <c r="A9" s="36" t="s">
        <v>174</v>
      </c>
      <c r="B9" s="36">
        <v>100</v>
      </c>
      <c r="C9" s="36" t="s">
        <v>183</v>
      </c>
      <c r="D9" s="36" t="s">
        <v>115</v>
      </c>
      <c r="E9" s="36" t="s">
        <v>114</v>
      </c>
      <c r="F9" s="41">
        <v>32435</v>
      </c>
      <c r="G9" s="40"/>
      <c r="H9" s="40"/>
      <c r="I9" s="40"/>
      <c r="J9" s="41">
        <v>313336.56</v>
      </c>
      <c r="K9" s="40"/>
      <c r="L9" s="40"/>
      <c r="M9" s="43"/>
      <c r="N9" s="51">
        <v>29067.95</v>
      </c>
      <c r="O9" s="27"/>
    </row>
    <row r="10" spans="1:15" x14ac:dyDescent="0.45">
      <c r="A10" s="36" t="s">
        <v>174</v>
      </c>
      <c r="B10" s="36">
        <v>101</v>
      </c>
      <c r="C10" s="36" t="s">
        <v>280</v>
      </c>
      <c r="D10" s="36" t="s">
        <v>281</v>
      </c>
      <c r="E10" s="36" t="s">
        <v>116</v>
      </c>
      <c r="F10" s="41">
        <v>26572</v>
      </c>
      <c r="G10" s="41">
        <v>1596.42</v>
      </c>
      <c r="H10" s="40"/>
      <c r="I10" s="40"/>
      <c r="J10" s="41">
        <v>270283.84000000003</v>
      </c>
      <c r="K10" s="41">
        <v>18471.599999999999</v>
      </c>
      <c r="L10" s="40"/>
      <c r="M10" s="43"/>
      <c r="N10" s="52"/>
      <c r="O10" s="27"/>
    </row>
    <row r="11" spans="1:15" x14ac:dyDescent="0.45">
      <c r="A11" s="36" t="s">
        <v>174</v>
      </c>
      <c r="B11" s="36">
        <v>103</v>
      </c>
      <c r="C11" s="36" t="s">
        <v>310</v>
      </c>
      <c r="D11" s="36" t="s">
        <v>311</v>
      </c>
      <c r="E11" s="36" t="s">
        <v>312</v>
      </c>
      <c r="F11" s="40"/>
      <c r="G11" s="40"/>
      <c r="H11" s="40"/>
      <c r="I11" s="40"/>
      <c r="J11" s="41">
        <v>2600</v>
      </c>
      <c r="K11" s="40"/>
      <c r="L11" s="40"/>
      <c r="M11" s="44"/>
      <c r="N11" s="52"/>
      <c r="O11" s="27"/>
    </row>
    <row r="12" spans="1:15" x14ac:dyDescent="0.45">
      <c r="A12" s="36" t="s">
        <v>174</v>
      </c>
      <c r="B12" s="36">
        <v>108</v>
      </c>
      <c r="C12" s="36" t="s">
        <v>184</v>
      </c>
      <c r="D12" s="36" t="s">
        <v>185</v>
      </c>
      <c r="E12" s="36" t="s">
        <v>14</v>
      </c>
      <c r="F12" s="41">
        <v>82979.13</v>
      </c>
      <c r="G12" s="40"/>
      <c r="H12" s="40"/>
      <c r="I12" s="40"/>
      <c r="J12" s="41">
        <v>2827627.32</v>
      </c>
      <c r="K12" s="40"/>
      <c r="L12" s="41">
        <v>602398</v>
      </c>
      <c r="M12" s="43"/>
      <c r="N12" s="51">
        <v>12207.4</v>
      </c>
      <c r="O12" s="28"/>
    </row>
    <row r="13" spans="1:15" x14ac:dyDescent="0.45">
      <c r="A13" s="36" t="s">
        <v>174</v>
      </c>
      <c r="B13" s="36">
        <v>109</v>
      </c>
      <c r="C13" s="36" t="s">
        <v>282</v>
      </c>
      <c r="D13" s="36" t="s">
        <v>283</v>
      </c>
      <c r="E13" s="36" t="s">
        <v>120</v>
      </c>
      <c r="F13" s="40"/>
      <c r="G13" s="40"/>
      <c r="H13" s="40"/>
      <c r="I13" s="40"/>
      <c r="J13" s="41">
        <v>48136.4</v>
      </c>
      <c r="K13" s="40"/>
      <c r="L13" s="40"/>
      <c r="M13" s="44"/>
      <c r="N13" s="52"/>
      <c r="O13" s="27"/>
    </row>
    <row r="14" spans="1:15" x14ac:dyDescent="0.45">
      <c r="A14" s="36" t="s">
        <v>174</v>
      </c>
      <c r="B14" s="36">
        <v>11</v>
      </c>
      <c r="C14" s="36" t="s">
        <v>186</v>
      </c>
      <c r="D14" s="36" t="s">
        <v>187</v>
      </c>
      <c r="E14" s="36" t="s">
        <v>15</v>
      </c>
      <c r="F14" s="41">
        <v>24828.91</v>
      </c>
      <c r="G14" s="40"/>
      <c r="H14" s="40"/>
      <c r="I14" s="40"/>
      <c r="J14" s="41">
        <v>273960.84999999998</v>
      </c>
      <c r="K14" s="40"/>
      <c r="L14" s="40"/>
      <c r="M14" s="44"/>
      <c r="N14" s="51">
        <v>34232.25</v>
      </c>
      <c r="O14" s="27"/>
    </row>
    <row r="15" spans="1:15" x14ac:dyDescent="0.45">
      <c r="A15" s="36" t="s">
        <v>174</v>
      </c>
      <c r="B15" s="36">
        <v>110</v>
      </c>
      <c r="C15" s="36" t="s">
        <v>188</v>
      </c>
      <c r="D15" s="36" t="s">
        <v>123</v>
      </c>
      <c r="E15" s="36" t="s">
        <v>122</v>
      </c>
      <c r="F15" s="41">
        <v>2763.8</v>
      </c>
      <c r="G15" s="40"/>
      <c r="H15" s="40"/>
      <c r="I15" s="40"/>
      <c r="J15" s="41">
        <v>99285.68</v>
      </c>
      <c r="K15" s="40"/>
      <c r="L15" s="40"/>
      <c r="M15" s="43"/>
      <c r="N15" s="52"/>
      <c r="O15" s="27"/>
    </row>
    <row r="16" spans="1:15" x14ac:dyDescent="0.45">
      <c r="A16" s="36" t="s">
        <v>174</v>
      </c>
      <c r="B16" s="36">
        <v>111</v>
      </c>
      <c r="C16" s="36" t="s">
        <v>189</v>
      </c>
      <c r="D16" s="36" t="s">
        <v>190</v>
      </c>
      <c r="E16" s="36" t="s">
        <v>322</v>
      </c>
      <c r="F16" s="41">
        <v>61697.36</v>
      </c>
      <c r="G16" s="40"/>
      <c r="H16" s="40"/>
      <c r="I16" s="40"/>
      <c r="J16" s="41">
        <v>418014.75</v>
      </c>
      <c r="K16" s="40"/>
      <c r="L16" s="40"/>
      <c r="M16" s="43"/>
      <c r="N16" s="52"/>
      <c r="O16" s="27"/>
    </row>
    <row r="17" spans="1:15" x14ac:dyDescent="0.45">
      <c r="A17" s="36" t="s">
        <v>174</v>
      </c>
      <c r="B17" s="36">
        <v>112</v>
      </c>
      <c r="C17" s="36" t="s">
        <v>191</v>
      </c>
      <c r="D17" s="36" t="s">
        <v>192</v>
      </c>
      <c r="E17" s="36" t="s">
        <v>323</v>
      </c>
      <c r="F17" s="41">
        <v>23541.279999999999</v>
      </c>
      <c r="G17" s="40"/>
      <c r="H17" s="40"/>
      <c r="I17" s="40"/>
      <c r="J17" s="41">
        <v>486370.59</v>
      </c>
      <c r="K17" s="40"/>
      <c r="L17" s="40"/>
      <c r="M17" s="43"/>
      <c r="N17" s="52"/>
      <c r="O17" s="27"/>
    </row>
    <row r="18" spans="1:15" x14ac:dyDescent="0.45">
      <c r="A18" s="36" t="s">
        <v>174</v>
      </c>
      <c r="B18" s="36">
        <v>113</v>
      </c>
      <c r="C18" s="36" t="s">
        <v>292</v>
      </c>
      <c r="D18" s="36" t="s">
        <v>127</v>
      </c>
      <c r="E18" s="36" t="s">
        <v>126</v>
      </c>
      <c r="F18" s="41">
        <v>33442.36</v>
      </c>
      <c r="G18" s="40"/>
      <c r="H18" s="40"/>
      <c r="I18" s="40"/>
      <c r="J18" s="41">
        <v>73282.44</v>
      </c>
      <c r="K18" s="40"/>
      <c r="L18" s="40"/>
      <c r="M18" s="43"/>
      <c r="N18" s="52"/>
      <c r="O18" s="27"/>
    </row>
    <row r="19" spans="1:15" x14ac:dyDescent="0.45">
      <c r="A19" s="36" t="s">
        <v>174</v>
      </c>
      <c r="B19" s="36">
        <v>114</v>
      </c>
      <c r="C19" s="36" t="s">
        <v>284</v>
      </c>
      <c r="D19" s="36" t="s">
        <v>129</v>
      </c>
      <c r="E19" s="36" t="s">
        <v>128</v>
      </c>
      <c r="F19" s="41">
        <v>14872.41</v>
      </c>
      <c r="G19" s="40"/>
      <c r="H19" s="40"/>
      <c r="I19" s="40"/>
      <c r="J19" s="41">
        <v>65533.760000000002</v>
      </c>
      <c r="K19" s="40"/>
      <c r="L19" s="40"/>
      <c r="M19" s="43"/>
      <c r="N19" s="52"/>
      <c r="O19" s="27"/>
    </row>
    <row r="20" spans="1:15" x14ac:dyDescent="0.45">
      <c r="A20" s="36" t="s">
        <v>174</v>
      </c>
      <c r="B20" s="36">
        <v>115</v>
      </c>
      <c r="C20" s="36" t="s">
        <v>193</v>
      </c>
      <c r="D20" s="36" t="s">
        <v>194</v>
      </c>
      <c r="E20" s="36" t="s">
        <v>130</v>
      </c>
      <c r="F20" s="41">
        <v>120305.7</v>
      </c>
      <c r="G20" s="40"/>
      <c r="H20" s="40"/>
      <c r="I20" s="40"/>
      <c r="J20" s="41">
        <v>449931.62</v>
      </c>
      <c r="K20" s="40"/>
      <c r="L20" s="40"/>
      <c r="M20" s="43"/>
      <c r="N20" s="52"/>
      <c r="O20" s="27"/>
    </row>
    <row r="21" spans="1:15" x14ac:dyDescent="0.45">
      <c r="A21" s="36" t="s">
        <v>174</v>
      </c>
      <c r="B21" s="36">
        <v>116</v>
      </c>
      <c r="C21" s="36" t="s">
        <v>195</v>
      </c>
      <c r="D21" s="36" t="s">
        <v>149</v>
      </c>
      <c r="E21" s="36" t="s">
        <v>132</v>
      </c>
      <c r="F21" s="41">
        <v>9070.75</v>
      </c>
      <c r="G21" s="40"/>
      <c r="H21" s="40"/>
      <c r="I21" s="41">
        <v>68420.399999999994</v>
      </c>
      <c r="J21" s="41">
        <v>19329.05</v>
      </c>
      <c r="K21" s="40"/>
      <c r="L21" s="40"/>
      <c r="M21" s="43"/>
      <c r="N21" s="51">
        <v>72879.92</v>
      </c>
      <c r="O21" s="27"/>
    </row>
    <row r="22" spans="1:15" x14ac:dyDescent="0.45">
      <c r="A22" s="36" t="s">
        <v>174</v>
      </c>
      <c r="B22" s="36">
        <v>117</v>
      </c>
      <c r="C22" s="36" t="s">
        <v>196</v>
      </c>
      <c r="D22" s="36" t="s">
        <v>197</v>
      </c>
      <c r="E22" s="36" t="s">
        <v>133</v>
      </c>
      <c r="F22" s="40"/>
      <c r="G22" s="40"/>
      <c r="H22" s="40"/>
      <c r="I22" s="40"/>
      <c r="J22" s="41">
        <v>84290.47</v>
      </c>
      <c r="K22" s="40"/>
      <c r="L22" s="40"/>
      <c r="M22" s="43"/>
      <c r="N22" s="52"/>
      <c r="O22" s="27"/>
    </row>
    <row r="23" spans="1:15" x14ac:dyDescent="0.45">
      <c r="A23" s="36" t="s">
        <v>174</v>
      </c>
      <c r="B23" s="36">
        <v>118</v>
      </c>
      <c r="C23" s="36" t="s">
        <v>198</v>
      </c>
      <c r="D23" s="36" t="s">
        <v>136</v>
      </c>
      <c r="E23" s="36" t="s">
        <v>135</v>
      </c>
      <c r="F23" s="41">
        <v>178756.65</v>
      </c>
      <c r="G23" s="40"/>
      <c r="H23" s="40"/>
      <c r="I23" s="40"/>
      <c r="J23" s="41">
        <v>2354525.2599999998</v>
      </c>
      <c r="K23" s="40"/>
      <c r="L23" s="40"/>
      <c r="M23" s="43"/>
      <c r="N23" s="52"/>
      <c r="O23" s="27"/>
    </row>
    <row r="24" spans="1:15" x14ac:dyDescent="0.45">
      <c r="A24" s="36" t="s">
        <v>174</v>
      </c>
      <c r="B24" s="36">
        <v>119</v>
      </c>
      <c r="C24" s="36" t="s">
        <v>199</v>
      </c>
      <c r="D24" s="36" t="s">
        <v>137</v>
      </c>
      <c r="E24" s="36" t="s">
        <v>60</v>
      </c>
      <c r="F24" s="41">
        <v>13415.42</v>
      </c>
      <c r="G24" s="40"/>
      <c r="H24" s="40"/>
      <c r="I24" s="40"/>
      <c r="J24" s="41">
        <v>355409.19</v>
      </c>
      <c r="K24" s="40"/>
      <c r="L24" s="40"/>
      <c r="M24" s="43"/>
      <c r="N24" s="52"/>
      <c r="O24" s="27"/>
    </row>
    <row r="25" spans="1:15" x14ac:dyDescent="0.45">
      <c r="A25" s="36" t="s">
        <v>174</v>
      </c>
      <c r="B25" s="36">
        <v>120</v>
      </c>
      <c r="C25" s="36" t="s">
        <v>200</v>
      </c>
      <c r="D25" s="36" t="s">
        <v>138</v>
      </c>
      <c r="E25" s="36" t="s">
        <v>60</v>
      </c>
      <c r="F25" s="41">
        <v>27108.14</v>
      </c>
      <c r="G25" s="40"/>
      <c r="H25" s="40"/>
      <c r="I25" s="40"/>
      <c r="J25" s="41">
        <v>664761.53</v>
      </c>
      <c r="K25" s="40"/>
      <c r="L25" s="40"/>
      <c r="M25" s="44"/>
      <c r="N25" s="52"/>
      <c r="O25" s="27"/>
    </row>
    <row r="26" spans="1:15" x14ac:dyDescent="0.45">
      <c r="A26" s="36" t="s">
        <v>174</v>
      </c>
      <c r="B26" s="36">
        <v>124</v>
      </c>
      <c r="C26" s="36" t="s">
        <v>201</v>
      </c>
      <c r="D26" s="36" t="s">
        <v>202</v>
      </c>
      <c r="E26" s="36" t="s">
        <v>64</v>
      </c>
      <c r="F26" s="41">
        <v>21932.560000000001</v>
      </c>
      <c r="G26" s="40"/>
      <c r="H26" s="40"/>
      <c r="I26" s="40"/>
      <c r="J26" s="41">
        <v>154921.99</v>
      </c>
      <c r="K26" s="40"/>
      <c r="L26" s="40"/>
      <c r="M26" s="43"/>
      <c r="N26" s="52"/>
      <c r="O26" s="27"/>
    </row>
    <row r="27" spans="1:15" x14ac:dyDescent="0.45">
      <c r="A27" s="36" t="s">
        <v>174</v>
      </c>
      <c r="B27" s="36">
        <v>125</v>
      </c>
      <c r="C27" s="36" t="s">
        <v>203</v>
      </c>
      <c r="D27" s="36" t="s">
        <v>204</v>
      </c>
      <c r="E27" s="36" t="s">
        <v>205</v>
      </c>
      <c r="F27" s="41">
        <v>37531.199999999997</v>
      </c>
      <c r="G27" s="40"/>
      <c r="H27" s="40"/>
      <c r="I27" s="40"/>
      <c r="J27" s="41">
        <v>201047.8</v>
      </c>
      <c r="K27" s="40"/>
      <c r="L27" s="40"/>
      <c r="M27" s="43"/>
      <c r="N27" s="52"/>
      <c r="O27" s="27"/>
    </row>
    <row r="28" spans="1:15" x14ac:dyDescent="0.45">
      <c r="A28" s="36" t="s">
        <v>174</v>
      </c>
      <c r="B28" s="36">
        <v>126</v>
      </c>
      <c r="C28" s="36" t="s">
        <v>206</v>
      </c>
      <c r="D28" s="36" t="s">
        <v>207</v>
      </c>
      <c r="E28" s="36" t="s">
        <v>92</v>
      </c>
      <c r="F28" s="41">
        <v>42065.91</v>
      </c>
      <c r="G28" s="40"/>
      <c r="H28" s="40"/>
      <c r="I28" s="40"/>
      <c r="J28" s="41">
        <v>817595.91</v>
      </c>
      <c r="K28" s="40"/>
      <c r="L28" s="40"/>
      <c r="M28" s="43"/>
      <c r="N28" s="52"/>
      <c r="O28" s="27"/>
    </row>
    <row r="29" spans="1:15" x14ac:dyDescent="0.45">
      <c r="A29" s="36" t="s">
        <v>174</v>
      </c>
      <c r="B29" s="36">
        <v>130</v>
      </c>
      <c r="C29" s="36" t="s">
        <v>208</v>
      </c>
      <c r="D29" s="36" t="s">
        <v>152</v>
      </c>
      <c r="E29" s="36" t="s">
        <v>28</v>
      </c>
      <c r="F29" s="41">
        <v>484685.55</v>
      </c>
      <c r="G29" s="40"/>
      <c r="H29" s="40"/>
      <c r="I29" s="40"/>
      <c r="J29" s="41">
        <v>920913.65</v>
      </c>
      <c r="K29" s="40"/>
      <c r="L29" s="40"/>
      <c r="M29" s="43"/>
      <c r="N29" s="51">
        <v>9520.7000000000007</v>
      </c>
      <c r="O29" s="28"/>
    </row>
    <row r="30" spans="1:15" x14ac:dyDescent="0.45">
      <c r="A30" s="36" t="s">
        <v>174</v>
      </c>
      <c r="B30" s="36">
        <v>131</v>
      </c>
      <c r="C30" s="36" t="s">
        <v>209</v>
      </c>
      <c r="D30" s="36" t="s">
        <v>154</v>
      </c>
      <c r="E30" s="36" t="s">
        <v>153</v>
      </c>
      <c r="F30" s="41">
        <v>4399.2</v>
      </c>
      <c r="G30" s="40"/>
      <c r="H30" s="40"/>
      <c r="I30" s="40"/>
      <c r="J30" s="41">
        <v>336509.72</v>
      </c>
      <c r="K30" s="40"/>
      <c r="L30" s="40"/>
      <c r="M30" s="43"/>
      <c r="N30" s="52"/>
      <c r="O30" s="27"/>
    </row>
    <row r="31" spans="1:15" x14ac:dyDescent="0.45">
      <c r="A31" s="36" t="s">
        <v>174</v>
      </c>
      <c r="B31" s="36">
        <v>132</v>
      </c>
      <c r="C31" s="36" t="s">
        <v>295</v>
      </c>
      <c r="D31" s="36" t="s">
        <v>156</v>
      </c>
      <c r="E31" s="36" t="s">
        <v>155</v>
      </c>
      <c r="F31" s="41">
        <v>1851.2</v>
      </c>
      <c r="G31" s="40"/>
      <c r="H31" s="40"/>
      <c r="I31" s="40"/>
      <c r="J31" s="41">
        <v>207162.96</v>
      </c>
      <c r="K31" s="40"/>
      <c r="L31" s="40"/>
      <c r="M31" s="43"/>
      <c r="N31" s="52"/>
      <c r="O31" s="27"/>
    </row>
    <row r="32" spans="1:15" x14ac:dyDescent="0.45">
      <c r="A32" s="36" t="s">
        <v>174</v>
      </c>
      <c r="B32" s="36">
        <v>133</v>
      </c>
      <c r="C32" s="36" t="s">
        <v>210</v>
      </c>
      <c r="D32" s="36" t="s">
        <v>211</v>
      </c>
      <c r="E32" s="36" t="s">
        <v>157</v>
      </c>
      <c r="F32" s="40"/>
      <c r="G32" s="40"/>
      <c r="H32" s="40"/>
      <c r="I32" s="40"/>
      <c r="J32" s="41">
        <v>344440.88</v>
      </c>
      <c r="K32" s="40"/>
      <c r="L32" s="40"/>
      <c r="M32" s="43"/>
      <c r="N32" s="52"/>
      <c r="O32" s="27"/>
    </row>
    <row r="33" spans="1:15" x14ac:dyDescent="0.45">
      <c r="A33" s="36" t="s">
        <v>174</v>
      </c>
      <c r="B33" s="36">
        <v>134</v>
      </c>
      <c r="C33" s="36" t="s">
        <v>212</v>
      </c>
      <c r="D33" s="36" t="s">
        <v>213</v>
      </c>
      <c r="E33" s="36" t="s">
        <v>159</v>
      </c>
      <c r="F33" s="41">
        <v>10395.209999999999</v>
      </c>
      <c r="G33" s="40"/>
      <c r="H33" s="40"/>
      <c r="I33" s="40"/>
      <c r="J33" s="41">
        <v>323408.03999999998</v>
      </c>
      <c r="K33" s="41">
        <v>14463.54</v>
      </c>
      <c r="L33" s="40"/>
      <c r="M33" s="44"/>
      <c r="N33" s="52"/>
      <c r="O33" s="27"/>
    </row>
    <row r="34" spans="1:15" x14ac:dyDescent="0.45">
      <c r="A34" s="36" t="s">
        <v>174</v>
      </c>
      <c r="B34" s="36">
        <v>135</v>
      </c>
      <c r="C34" s="36" t="s">
        <v>214</v>
      </c>
      <c r="D34" s="36" t="s">
        <v>215</v>
      </c>
      <c r="E34" s="36" t="s">
        <v>160</v>
      </c>
      <c r="F34" s="41">
        <v>13345.4</v>
      </c>
      <c r="G34" s="40"/>
      <c r="H34" s="40"/>
      <c r="I34" s="40"/>
      <c r="J34" s="41">
        <v>64979.54</v>
      </c>
      <c r="K34" s="40"/>
      <c r="L34" s="40"/>
      <c r="M34" s="43"/>
      <c r="N34" s="52"/>
      <c r="O34" s="27"/>
    </row>
    <row r="35" spans="1:15" x14ac:dyDescent="0.45">
      <c r="A35" s="36" t="s">
        <v>174</v>
      </c>
      <c r="B35" s="36">
        <v>140</v>
      </c>
      <c r="C35" s="36" t="s">
        <v>324</v>
      </c>
      <c r="D35" s="36" t="s">
        <v>316</v>
      </c>
      <c r="E35" s="36" t="s">
        <v>315</v>
      </c>
      <c r="F35" s="41">
        <v>62497.66</v>
      </c>
      <c r="G35" s="40"/>
      <c r="H35" s="40"/>
      <c r="I35" s="40"/>
      <c r="J35" s="41">
        <v>375654.8</v>
      </c>
      <c r="K35" s="40"/>
      <c r="L35" s="40"/>
      <c r="M35" s="43"/>
      <c r="N35" s="52"/>
      <c r="O35" s="27"/>
    </row>
    <row r="36" spans="1:15" x14ac:dyDescent="0.45">
      <c r="A36" s="36" t="s">
        <v>174</v>
      </c>
      <c r="B36" s="36">
        <v>15</v>
      </c>
      <c r="C36" s="36" t="s">
        <v>296</v>
      </c>
      <c r="D36" s="36" t="s">
        <v>313</v>
      </c>
      <c r="E36" s="36" t="s">
        <v>17</v>
      </c>
      <c r="F36" s="40"/>
      <c r="G36" s="40"/>
      <c r="H36" s="40"/>
      <c r="I36" s="40"/>
      <c r="J36" s="41">
        <v>77974</v>
      </c>
      <c r="K36" s="40"/>
      <c r="L36" s="40"/>
      <c r="M36" s="43"/>
      <c r="N36" s="52"/>
      <c r="O36" s="27"/>
    </row>
    <row r="37" spans="1:15" x14ac:dyDescent="0.45">
      <c r="A37" s="36" t="s">
        <v>174</v>
      </c>
      <c r="B37" s="36">
        <v>16</v>
      </c>
      <c r="C37" s="36" t="s">
        <v>216</v>
      </c>
      <c r="D37" s="36" t="s">
        <v>19</v>
      </c>
      <c r="E37" s="36" t="s">
        <v>18</v>
      </c>
      <c r="F37" s="40"/>
      <c r="G37" s="40"/>
      <c r="H37" s="40"/>
      <c r="I37" s="40"/>
      <c r="J37" s="41">
        <v>95522.7</v>
      </c>
      <c r="K37" s="40"/>
      <c r="L37" s="40"/>
      <c r="M37" s="43"/>
      <c r="N37" s="52"/>
      <c r="O37" s="27"/>
    </row>
    <row r="38" spans="1:15" x14ac:dyDescent="0.45">
      <c r="A38" s="36" t="s">
        <v>174</v>
      </c>
      <c r="B38" s="36">
        <v>18</v>
      </c>
      <c r="C38" s="36" t="s">
        <v>217</v>
      </c>
      <c r="D38" s="36" t="s">
        <v>23</v>
      </c>
      <c r="E38" s="36" t="s">
        <v>22</v>
      </c>
      <c r="F38" s="41">
        <v>6925.75</v>
      </c>
      <c r="G38" s="40"/>
      <c r="H38" s="40"/>
      <c r="I38" s="40"/>
      <c r="J38" s="41">
        <v>28029.95</v>
      </c>
      <c r="K38" s="40"/>
      <c r="L38" s="41">
        <v>11195.1</v>
      </c>
      <c r="M38" s="43"/>
      <c r="N38" s="51">
        <v>-34029.300000000003</v>
      </c>
      <c r="O38" s="27"/>
    </row>
    <row r="39" spans="1:15" x14ac:dyDescent="0.45">
      <c r="A39" s="36" t="s">
        <v>174</v>
      </c>
      <c r="B39" s="36">
        <v>20</v>
      </c>
      <c r="C39" s="36" t="s">
        <v>218</v>
      </c>
      <c r="D39" s="36" t="s">
        <v>25</v>
      </c>
      <c r="E39" s="36" t="s">
        <v>24</v>
      </c>
      <c r="F39" s="41">
        <v>28059.96</v>
      </c>
      <c r="G39" s="40"/>
      <c r="H39" s="40"/>
      <c r="I39" s="40"/>
      <c r="J39" s="41">
        <v>836692.08</v>
      </c>
      <c r="K39" s="40"/>
      <c r="L39" s="41">
        <v>4369.05</v>
      </c>
      <c r="M39" s="43"/>
      <c r="N39" s="52"/>
      <c r="O39" s="27"/>
    </row>
    <row r="40" spans="1:15" x14ac:dyDescent="0.45">
      <c r="A40" s="36" t="s">
        <v>174</v>
      </c>
      <c r="B40" s="36">
        <v>21</v>
      </c>
      <c r="C40" s="36" t="s">
        <v>219</v>
      </c>
      <c r="D40" s="36" t="s">
        <v>27</v>
      </c>
      <c r="E40" s="36" t="s">
        <v>26</v>
      </c>
      <c r="F40" s="41">
        <v>170661.71</v>
      </c>
      <c r="G40" s="40"/>
      <c r="H40" s="40"/>
      <c r="I40" s="41">
        <v>4079.63</v>
      </c>
      <c r="J40" s="41">
        <v>1997273.15</v>
      </c>
      <c r="K40" s="40"/>
      <c r="L40" s="40"/>
      <c r="M40" s="43"/>
      <c r="N40" s="51">
        <v>32985.550000000003</v>
      </c>
      <c r="O40" s="28"/>
    </row>
    <row r="41" spans="1:15" x14ac:dyDescent="0.45">
      <c r="A41" s="36" t="s">
        <v>174</v>
      </c>
      <c r="B41" s="36">
        <v>23</v>
      </c>
      <c r="C41" s="36" t="s">
        <v>220</v>
      </c>
      <c r="D41" s="36" t="s">
        <v>30</v>
      </c>
      <c r="E41" s="36" t="s">
        <v>221</v>
      </c>
      <c r="F41" s="41">
        <v>32128.799999999999</v>
      </c>
      <c r="G41" s="40"/>
      <c r="H41" s="40"/>
      <c r="I41" s="40"/>
      <c r="J41" s="41">
        <v>682224.96</v>
      </c>
      <c r="K41" s="40"/>
      <c r="L41" s="40"/>
      <c r="M41" s="43"/>
      <c r="N41" s="52"/>
      <c r="O41" s="27"/>
    </row>
    <row r="42" spans="1:15" x14ac:dyDescent="0.45">
      <c r="A42" s="36" t="s">
        <v>174</v>
      </c>
      <c r="B42" s="36">
        <v>24</v>
      </c>
      <c r="C42" s="36" t="s">
        <v>222</v>
      </c>
      <c r="D42" s="36" t="s">
        <v>223</v>
      </c>
      <c r="E42" s="36" t="s">
        <v>31</v>
      </c>
      <c r="F42" s="41">
        <v>64670.400000000001</v>
      </c>
      <c r="G42" s="40"/>
      <c r="H42" s="40"/>
      <c r="I42" s="41">
        <v>33059.14</v>
      </c>
      <c r="J42" s="41">
        <v>639923.06000000006</v>
      </c>
      <c r="K42" s="40"/>
      <c r="L42" s="40"/>
      <c r="M42" s="44"/>
      <c r="N42" s="51">
        <v>132471.06</v>
      </c>
      <c r="O42" s="27"/>
    </row>
    <row r="43" spans="1:15" x14ac:dyDescent="0.45">
      <c r="A43" s="36" t="s">
        <v>174</v>
      </c>
      <c r="B43" s="36">
        <v>25</v>
      </c>
      <c r="C43" s="36" t="s">
        <v>224</v>
      </c>
      <c r="D43" s="36" t="s">
        <v>225</v>
      </c>
      <c r="E43" s="36" t="s">
        <v>226</v>
      </c>
      <c r="F43" s="41">
        <v>43333.86</v>
      </c>
      <c r="G43" s="40"/>
      <c r="H43" s="40"/>
      <c r="I43" s="40"/>
      <c r="J43" s="41">
        <v>438162.68</v>
      </c>
      <c r="K43" s="40"/>
      <c r="L43" s="40"/>
      <c r="M43" s="43"/>
      <c r="N43" s="52"/>
      <c r="O43" s="27"/>
    </row>
    <row r="44" spans="1:15" x14ac:dyDescent="0.45">
      <c r="A44" s="36" t="s">
        <v>174</v>
      </c>
      <c r="B44" s="36">
        <v>28</v>
      </c>
      <c r="C44" s="36" t="s">
        <v>227</v>
      </c>
      <c r="D44" s="36" t="s">
        <v>36</v>
      </c>
      <c r="E44" s="36" t="s">
        <v>35</v>
      </c>
      <c r="F44" s="41">
        <v>93028.64</v>
      </c>
      <c r="G44" s="40"/>
      <c r="H44" s="40"/>
      <c r="I44" s="41">
        <v>255005.16</v>
      </c>
      <c r="J44" s="41">
        <v>764203.09</v>
      </c>
      <c r="K44" s="40"/>
      <c r="L44" s="41">
        <v>5053.8599999999997</v>
      </c>
      <c r="M44" s="43"/>
      <c r="N44" s="51">
        <v>280678.21999999997</v>
      </c>
      <c r="O44" s="27"/>
    </row>
    <row r="45" spans="1:15" x14ac:dyDescent="0.45">
      <c r="A45" s="36" t="s">
        <v>174</v>
      </c>
      <c r="B45" s="36">
        <v>29</v>
      </c>
      <c r="C45" s="36" t="s">
        <v>228</v>
      </c>
      <c r="D45" s="36" t="s">
        <v>38</v>
      </c>
      <c r="E45" s="36" t="s">
        <v>37</v>
      </c>
      <c r="F45" s="41">
        <v>1262.0899999999999</v>
      </c>
      <c r="G45" s="40"/>
      <c r="H45" s="40"/>
      <c r="I45" s="40"/>
      <c r="J45" s="41">
        <v>91199.27</v>
      </c>
      <c r="K45" s="40"/>
      <c r="L45" s="40"/>
      <c r="M45" s="44"/>
      <c r="N45" s="52"/>
      <c r="O45" s="27"/>
    </row>
    <row r="46" spans="1:15" x14ac:dyDescent="0.45">
      <c r="A46" s="36" t="s">
        <v>174</v>
      </c>
      <c r="B46" s="36">
        <v>30</v>
      </c>
      <c r="C46" s="36" t="s">
        <v>229</v>
      </c>
      <c r="D46" s="36" t="s">
        <v>40</v>
      </c>
      <c r="E46" s="36" t="s">
        <v>39</v>
      </c>
      <c r="F46" s="41">
        <v>94566.04</v>
      </c>
      <c r="G46" s="40"/>
      <c r="H46" s="40"/>
      <c r="I46" s="40"/>
      <c r="J46" s="41">
        <v>680373.05</v>
      </c>
      <c r="K46" s="40"/>
      <c r="L46" s="40"/>
      <c r="M46" s="43"/>
      <c r="N46" s="52"/>
      <c r="O46" s="27"/>
    </row>
    <row r="47" spans="1:15" x14ac:dyDescent="0.45">
      <c r="A47" s="36" t="s">
        <v>174</v>
      </c>
      <c r="B47" s="36">
        <v>31</v>
      </c>
      <c r="C47" s="36" t="s">
        <v>230</v>
      </c>
      <c r="D47" s="36" t="s">
        <v>231</v>
      </c>
      <c r="E47" s="36" t="s">
        <v>41</v>
      </c>
      <c r="F47" s="41">
        <v>9801</v>
      </c>
      <c r="G47" s="40"/>
      <c r="H47" s="40"/>
      <c r="I47" s="40"/>
      <c r="J47" s="41">
        <v>729192.49</v>
      </c>
      <c r="K47" s="40"/>
      <c r="L47" s="40"/>
      <c r="M47" s="44"/>
      <c r="N47" s="52"/>
      <c r="O47" s="27"/>
    </row>
    <row r="48" spans="1:15" x14ac:dyDescent="0.45">
      <c r="A48" s="36" t="s">
        <v>174</v>
      </c>
      <c r="B48" s="36">
        <v>32</v>
      </c>
      <c r="C48" s="36" t="s">
        <v>232</v>
      </c>
      <c r="D48" s="36" t="s">
        <v>233</v>
      </c>
      <c r="E48" s="36" t="s">
        <v>43</v>
      </c>
      <c r="F48" s="41">
        <v>19836.75</v>
      </c>
      <c r="G48" s="40"/>
      <c r="H48" s="40"/>
      <c r="I48" s="40"/>
      <c r="J48" s="41">
        <v>132660.95000000001</v>
      </c>
      <c r="K48" s="41">
        <v>8116.92</v>
      </c>
      <c r="L48" s="40"/>
      <c r="M48" s="43"/>
      <c r="N48" s="52"/>
      <c r="O48" s="27"/>
    </row>
    <row r="49" spans="1:15" x14ac:dyDescent="0.45">
      <c r="A49" s="36" t="s">
        <v>174</v>
      </c>
      <c r="B49" s="36">
        <v>36</v>
      </c>
      <c r="C49" s="36" t="s">
        <v>234</v>
      </c>
      <c r="D49" s="36" t="s">
        <v>47</v>
      </c>
      <c r="E49" s="36" t="s">
        <v>46</v>
      </c>
      <c r="F49" s="41">
        <v>81572.72</v>
      </c>
      <c r="G49" s="41">
        <v>43283.519999999997</v>
      </c>
      <c r="H49" s="40"/>
      <c r="I49" s="40"/>
      <c r="J49" s="41">
        <v>817619.53</v>
      </c>
      <c r="K49" s="41">
        <v>68528.88</v>
      </c>
      <c r="L49" s="40"/>
      <c r="M49" s="44"/>
      <c r="N49" s="52"/>
      <c r="O49" s="27"/>
    </row>
    <row r="50" spans="1:15" x14ac:dyDescent="0.45">
      <c r="A50" s="36" t="s">
        <v>174</v>
      </c>
      <c r="B50" s="36">
        <v>37</v>
      </c>
      <c r="C50" s="36" t="s">
        <v>235</v>
      </c>
      <c r="D50" s="36" t="s">
        <v>236</v>
      </c>
      <c r="E50" s="36" t="s">
        <v>48</v>
      </c>
      <c r="F50" s="41">
        <v>24057.25</v>
      </c>
      <c r="G50" s="41">
        <v>21767.13</v>
      </c>
      <c r="H50" s="40"/>
      <c r="I50" s="41">
        <v>76715.600000000006</v>
      </c>
      <c r="J50" s="41">
        <v>153858.54999999999</v>
      </c>
      <c r="K50" s="41">
        <v>57050.28</v>
      </c>
      <c r="L50" s="40"/>
      <c r="M50" s="43"/>
      <c r="N50" s="51">
        <v>76715.600000000006</v>
      </c>
      <c r="O50" s="28"/>
    </row>
    <row r="51" spans="1:15" x14ac:dyDescent="0.45">
      <c r="A51" s="36" t="s">
        <v>174</v>
      </c>
      <c r="B51" s="36">
        <v>38</v>
      </c>
      <c r="C51" s="36" t="s">
        <v>237</v>
      </c>
      <c r="D51" s="36" t="s">
        <v>238</v>
      </c>
      <c r="E51" s="36" t="s">
        <v>50</v>
      </c>
      <c r="F51" s="41">
        <v>4919.04</v>
      </c>
      <c r="G51" s="40"/>
      <c r="H51" s="40"/>
      <c r="I51" s="40"/>
      <c r="J51" s="41">
        <v>95850.89</v>
      </c>
      <c r="K51" s="40"/>
      <c r="L51" s="40"/>
      <c r="M51" s="43"/>
      <c r="N51" s="52"/>
      <c r="O51" s="27"/>
    </row>
    <row r="52" spans="1:15" x14ac:dyDescent="0.45">
      <c r="A52" s="36" t="s">
        <v>174</v>
      </c>
      <c r="B52" s="36">
        <v>39</v>
      </c>
      <c r="C52" s="36" t="s">
        <v>239</v>
      </c>
      <c r="D52" s="36" t="s">
        <v>240</v>
      </c>
      <c r="E52" s="36" t="s">
        <v>52</v>
      </c>
      <c r="F52" s="41">
        <v>41621.22</v>
      </c>
      <c r="G52" s="40"/>
      <c r="H52" s="40"/>
      <c r="I52" s="40"/>
      <c r="J52" s="41">
        <v>500806.91</v>
      </c>
      <c r="K52" s="40"/>
      <c r="L52" s="40"/>
      <c r="M52" s="43"/>
      <c r="N52" s="52"/>
      <c r="O52" s="27"/>
    </row>
    <row r="53" spans="1:15" x14ac:dyDescent="0.45">
      <c r="A53" s="36" t="s">
        <v>174</v>
      </c>
      <c r="B53" s="36">
        <v>40</v>
      </c>
      <c r="C53" s="36" t="s">
        <v>241</v>
      </c>
      <c r="D53" s="36" t="s">
        <v>242</v>
      </c>
      <c r="E53" s="36" t="s">
        <v>54</v>
      </c>
      <c r="F53" s="41">
        <v>39017.550000000003</v>
      </c>
      <c r="G53" s="40"/>
      <c r="H53" s="40"/>
      <c r="I53" s="40"/>
      <c r="J53" s="41">
        <v>340085.74</v>
      </c>
      <c r="K53" s="40"/>
      <c r="L53" s="40"/>
      <c r="M53" s="43"/>
      <c r="N53" s="51">
        <v>38442.300000000003</v>
      </c>
      <c r="O53" s="27"/>
    </row>
    <row r="54" spans="1:15" x14ac:dyDescent="0.45">
      <c r="A54" s="36" t="s">
        <v>174</v>
      </c>
      <c r="B54" s="36">
        <v>41</v>
      </c>
      <c r="C54" s="36" t="s">
        <v>243</v>
      </c>
      <c r="D54" s="36" t="s">
        <v>57</v>
      </c>
      <c r="E54" s="36" t="s">
        <v>56</v>
      </c>
      <c r="F54" s="41">
        <v>22200.82</v>
      </c>
      <c r="G54" s="40"/>
      <c r="H54" s="40"/>
      <c r="I54" s="40"/>
      <c r="J54" s="41">
        <v>172383.19</v>
      </c>
      <c r="K54" s="40"/>
      <c r="L54" s="40"/>
      <c r="M54" s="43"/>
      <c r="N54" s="52"/>
      <c r="O54" s="27"/>
    </row>
    <row r="55" spans="1:15" x14ac:dyDescent="0.45">
      <c r="A55" s="36" t="s">
        <v>174</v>
      </c>
      <c r="B55" s="36">
        <v>50</v>
      </c>
      <c r="C55" s="36" t="s">
        <v>244</v>
      </c>
      <c r="D55" s="36" t="s">
        <v>63</v>
      </c>
      <c r="E55" s="36" t="s">
        <v>62</v>
      </c>
      <c r="F55" s="41">
        <v>59111.51</v>
      </c>
      <c r="G55" s="40"/>
      <c r="H55" s="40"/>
      <c r="I55" s="40"/>
      <c r="J55" s="41">
        <v>321805.46999999997</v>
      </c>
      <c r="K55" s="40"/>
      <c r="L55" s="40"/>
      <c r="M55" s="43"/>
      <c r="N55" s="52"/>
      <c r="O55" s="27"/>
    </row>
    <row r="56" spans="1:15" x14ac:dyDescent="0.45">
      <c r="A56" s="36" t="s">
        <v>174</v>
      </c>
      <c r="B56" s="36">
        <v>54</v>
      </c>
      <c r="C56" s="36" t="s">
        <v>245</v>
      </c>
      <c r="D56" s="36" t="s">
        <v>66</v>
      </c>
      <c r="E56" s="36" t="s">
        <v>65</v>
      </c>
      <c r="F56" s="41">
        <v>39032.68</v>
      </c>
      <c r="G56" s="40"/>
      <c r="H56" s="40"/>
      <c r="I56" s="40"/>
      <c r="J56" s="41">
        <v>196506.55</v>
      </c>
      <c r="K56" s="40"/>
      <c r="L56" s="40"/>
      <c r="M56" s="43"/>
      <c r="N56" s="52"/>
      <c r="O56" s="27"/>
    </row>
    <row r="57" spans="1:15" x14ac:dyDescent="0.45">
      <c r="A57" s="36" t="s">
        <v>174</v>
      </c>
      <c r="B57" s="36">
        <v>57</v>
      </c>
      <c r="C57" s="36" t="s">
        <v>246</v>
      </c>
      <c r="D57" s="36" t="s">
        <v>247</v>
      </c>
      <c r="E57" s="36" t="s">
        <v>67</v>
      </c>
      <c r="F57" s="41">
        <v>38116.39</v>
      </c>
      <c r="G57" s="40"/>
      <c r="H57" s="40"/>
      <c r="I57" s="40"/>
      <c r="J57" s="41">
        <v>917806.31</v>
      </c>
      <c r="K57" s="40"/>
      <c r="L57" s="40"/>
      <c r="M57" s="44"/>
      <c r="N57" s="52"/>
      <c r="O57" s="27"/>
    </row>
    <row r="58" spans="1:15" x14ac:dyDescent="0.45">
      <c r="A58" s="36" t="s">
        <v>174</v>
      </c>
      <c r="B58" s="36">
        <v>58</v>
      </c>
      <c r="C58" s="36" t="s">
        <v>285</v>
      </c>
      <c r="D58" s="36" t="s">
        <v>286</v>
      </c>
      <c r="E58" s="36" t="s">
        <v>69</v>
      </c>
      <c r="F58" s="40"/>
      <c r="G58" s="40"/>
      <c r="H58" s="40"/>
      <c r="I58" s="40"/>
      <c r="J58" s="41">
        <v>447947.2</v>
      </c>
      <c r="K58" s="41">
        <v>6951.42</v>
      </c>
      <c r="L58" s="40"/>
      <c r="M58" s="43"/>
      <c r="N58" s="51">
        <v>36255.040000000001</v>
      </c>
      <c r="O58" s="27"/>
    </row>
    <row r="59" spans="1:15" x14ac:dyDescent="0.45">
      <c r="A59" s="36" t="s">
        <v>174</v>
      </c>
      <c r="B59" s="36">
        <v>59</v>
      </c>
      <c r="C59" s="36" t="s">
        <v>248</v>
      </c>
      <c r="D59" s="36" t="s">
        <v>72</v>
      </c>
      <c r="E59" s="36" t="s">
        <v>71</v>
      </c>
      <c r="F59" s="41">
        <v>42864.32</v>
      </c>
      <c r="G59" s="40"/>
      <c r="H59" s="40"/>
      <c r="I59" s="40"/>
      <c r="J59" s="41">
        <v>385918.28</v>
      </c>
      <c r="K59" s="40"/>
      <c r="L59" s="41">
        <v>5903.1</v>
      </c>
      <c r="M59" s="43"/>
      <c r="N59" s="51">
        <v>36622.199999999997</v>
      </c>
      <c r="O59" s="27"/>
    </row>
    <row r="60" spans="1:15" x14ac:dyDescent="0.45">
      <c r="A60" s="36" t="s">
        <v>174</v>
      </c>
      <c r="B60" s="36">
        <v>60</v>
      </c>
      <c r="C60" s="36" t="s">
        <v>249</v>
      </c>
      <c r="D60" s="36" t="s">
        <v>250</v>
      </c>
      <c r="E60" s="36" t="s">
        <v>73</v>
      </c>
      <c r="F60" s="41">
        <v>24557.89</v>
      </c>
      <c r="G60" s="40"/>
      <c r="H60" s="40"/>
      <c r="I60" s="40"/>
      <c r="J60" s="41">
        <v>1561198.54</v>
      </c>
      <c r="K60" s="40"/>
      <c r="L60" s="40"/>
      <c r="M60" s="43"/>
      <c r="N60" s="52"/>
      <c r="O60" s="27"/>
    </row>
    <row r="61" spans="1:15" x14ac:dyDescent="0.45">
      <c r="A61" s="36" t="s">
        <v>174</v>
      </c>
      <c r="B61" s="36">
        <v>61</v>
      </c>
      <c r="C61" s="36" t="s">
        <v>251</v>
      </c>
      <c r="D61" s="36" t="s">
        <v>75</v>
      </c>
      <c r="E61" s="36" t="s">
        <v>74</v>
      </c>
      <c r="F61" s="41">
        <v>50691.199999999997</v>
      </c>
      <c r="G61" s="40"/>
      <c r="H61" s="40"/>
      <c r="I61" s="40"/>
      <c r="J61" s="41">
        <v>447135.16</v>
      </c>
      <c r="K61" s="40"/>
      <c r="L61" s="40"/>
      <c r="M61" s="43"/>
      <c r="N61" s="52"/>
      <c r="O61" s="27"/>
    </row>
    <row r="62" spans="1:15" x14ac:dyDescent="0.45">
      <c r="A62" s="36" t="s">
        <v>174</v>
      </c>
      <c r="B62" s="36">
        <v>62</v>
      </c>
      <c r="C62" s="36" t="s">
        <v>287</v>
      </c>
      <c r="D62" s="36" t="s">
        <v>288</v>
      </c>
      <c r="E62" s="36" t="s">
        <v>56</v>
      </c>
      <c r="F62" s="41">
        <v>2093.12</v>
      </c>
      <c r="G62" s="40"/>
      <c r="H62" s="40"/>
      <c r="I62" s="40"/>
      <c r="J62" s="41">
        <v>263354.96999999997</v>
      </c>
      <c r="K62" s="40"/>
      <c r="L62" s="40"/>
      <c r="M62" s="44"/>
      <c r="N62" s="52"/>
      <c r="O62" s="27"/>
    </row>
    <row r="63" spans="1:15" x14ac:dyDescent="0.45">
      <c r="A63" s="36" t="s">
        <v>174</v>
      </c>
      <c r="B63" s="36">
        <v>63</v>
      </c>
      <c r="C63" s="36" t="s">
        <v>252</v>
      </c>
      <c r="D63" s="36" t="s">
        <v>253</v>
      </c>
      <c r="E63" s="36" t="s">
        <v>77</v>
      </c>
      <c r="F63" s="41">
        <v>40096.86</v>
      </c>
      <c r="G63" s="40"/>
      <c r="H63" s="40"/>
      <c r="I63" s="40"/>
      <c r="J63" s="41">
        <v>403486.71</v>
      </c>
      <c r="K63" s="41">
        <v>21430.71</v>
      </c>
      <c r="L63" s="40"/>
      <c r="M63" s="43"/>
      <c r="N63" s="52"/>
      <c r="O63" s="27"/>
    </row>
    <row r="64" spans="1:15" x14ac:dyDescent="0.45">
      <c r="A64" s="36" t="s">
        <v>174</v>
      </c>
      <c r="B64" s="36">
        <v>67</v>
      </c>
      <c r="C64" s="36" t="s">
        <v>254</v>
      </c>
      <c r="D64" s="36" t="s">
        <v>255</v>
      </c>
      <c r="E64" s="36" t="s">
        <v>325</v>
      </c>
      <c r="F64" s="41">
        <v>35134.92</v>
      </c>
      <c r="G64" s="40"/>
      <c r="H64" s="40"/>
      <c r="I64" s="41">
        <v>23164.58</v>
      </c>
      <c r="J64" s="41">
        <v>416184.76</v>
      </c>
      <c r="K64" s="41">
        <v>4432.68</v>
      </c>
      <c r="L64" s="40"/>
      <c r="M64" s="44"/>
      <c r="N64" s="51">
        <v>33738.519999999997</v>
      </c>
      <c r="O64" s="27"/>
    </row>
    <row r="65" spans="1:15" x14ac:dyDescent="0.45">
      <c r="A65" s="36" t="s">
        <v>174</v>
      </c>
      <c r="B65" s="36">
        <v>74</v>
      </c>
      <c r="C65" s="36" t="s">
        <v>256</v>
      </c>
      <c r="D65" s="36" t="s">
        <v>81</v>
      </c>
      <c r="E65" s="36" t="s">
        <v>52</v>
      </c>
      <c r="F65" s="41">
        <v>128894.54</v>
      </c>
      <c r="G65" s="40"/>
      <c r="H65" s="40"/>
      <c r="I65" s="40"/>
      <c r="J65" s="41">
        <v>1381655.03</v>
      </c>
      <c r="K65" s="40"/>
      <c r="L65" s="40"/>
      <c r="M65" s="44"/>
      <c r="N65" s="52"/>
      <c r="O65" s="27"/>
    </row>
    <row r="66" spans="1:15" x14ac:dyDescent="0.45">
      <c r="A66" s="36" t="s">
        <v>174</v>
      </c>
      <c r="B66" s="36">
        <v>75</v>
      </c>
      <c r="C66" s="36" t="s">
        <v>257</v>
      </c>
      <c r="D66" s="36" t="s">
        <v>258</v>
      </c>
      <c r="E66" s="36" t="s">
        <v>82</v>
      </c>
      <c r="F66" s="41">
        <v>8927.1</v>
      </c>
      <c r="G66" s="40"/>
      <c r="H66" s="40"/>
      <c r="I66" s="41">
        <v>22147.52</v>
      </c>
      <c r="J66" s="41">
        <v>33872.800000000003</v>
      </c>
      <c r="K66" s="40"/>
      <c r="L66" s="40"/>
      <c r="M66" s="43"/>
      <c r="N66" s="51">
        <v>46329.16</v>
      </c>
      <c r="O66" s="27"/>
    </row>
    <row r="67" spans="1:15" x14ac:dyDescent="0.45">
      <c r="A67" s="36" t="s">
        <v>174</v>
      </c>
      <c r="B67" s="36">
        <v>76</v>
      </c>
      <c r="C67" s="36" t="s">
        <v>259</v>
      </c>
      <c r="D67" s="36" t="s">
        <v>85</v>
      </c>
      <c r="E67" s="36" t="s">
        <v>84</v>
      </c>
      <c r="F67" s="41">
        <v>138527.64000000001</v>
      </c>
      <c r="G67" s="40"/>
      <c r="H67" s="40"/>
      <c r="I67" s="40"/>
      <c r="J67" s="41">
        <v>909242.32</v>
      </c>
      <c r="K67" s="40"/>
      <c r="L67" s="40"/>
      <c r="M67" s="44"/>
      <c r="N67" s="51">
        <v>3412.31</v>
      </c>
      <c r="O67" s="27"/>
    </row>
    <row r="68" spans="1:15" x14ac:dyDescent="0.45">
      <c r="A68" s="36" t="s">
        <v>174</v>
      </c>
      <c r="B68" s="36">
        <v>77</v>
      </c>
      <c r="C68" s="36" t="s">
        <v>260</v>
      </c>
      <c r="D68" s="36" t="s">
        <v>87</v>
      </c>
      <c r="E68" s="36" t="s">
        <v>326</v>
      </c>
      <c r="F68" s="41">
        <v>17618.900000000001</v>
      </c>
      <c r="G68" s="40"/>
      <c r="H68" s="40"/>
      <c r="I68" s="40"/>
      <c r="J68" s="41">
        <v>164406.45000000001</v>
      </c>
      <c r="K68" s="40"/>
      <c r="L68" s="40"/>
      <c r="M68" s="43"/>
      <c r="N68" s="52"/>
      <c r="O68" s="27"/>
    </row>
    <row r="69" spans="1:15" x14ac:dyDescent="0.45">
      <c r="A69" s="36" t="s">
        <v>174</v>
      </c>
      <c r="B69" s="36">
        <v>78</v>
      </c>
      <c r="C69" s="36" t="s">
        <v>289</v>
      </c>
      <c r="D69" s="36" t="s">
        <v>290</v>
      </c>
      <c r="E69" s="36" t="s">
        <v>88</v>
      </c>
      <c r="F69" s="41">
        <v>60518.9</v>
      </c>
      <c r="G69" s="40"/>
      <c r="H69" s="40"/>
      <c r="I69" s="40"/>
      <c r="J69" s="41">
        <v>452925.72</v>
      </c>
      <c r="K69" s="40"/>
      <c r="L69" s="40"/>
      <c r="M69" s="43"/>
      <c r="N69" s="52"/>
      <c r="O69" s="27"/>
    </row>
    <row r="70" spans="1:15" x14ac:dyDescent="0.45">
      <c r="A70" s="36" t="s">
        <v>174</v>
      </c>
      <c r="B70" s="36">
        <v>8</v>
      </c>
      <c r="C70" s="36" t="s">
        <v>261</v>
      </c>
      <c r="D70" s="36" t="s">
        <v>262</v>
      </c>
      <c r="E70" s="36" t="s">
        <v>12</v>
      </c>
      <c r="F70" s="41">
        <v>972016.71</v>
      </c>
      <c r="G70" s="40"/>
      <c r="H70" s="40"/>
      <c r="I70" s="40"/>
      <c r="J70" s="41">
        <v>4476204.83</v>
      </c>
      <c r="K70" s="41">
        <v>501.48</v>
      </c>
      <c r="L70" s="40"/>
      <c r="M70" s="44"/>
      <c r="N70" s="52"/>
      <c r="O70" s="27"/>
    </row>
    <row r="71" spans="1:15" x14ac:dyDescent="0.45">
      <c r="A71" s="36" t="s">
        <v>174</v>
      </c>
      <c r="B71" s="36">
        <v>84</v>
      </c>
      <c r="C71" s="36" t="s">
        <v>263</v>
      </c>
      <c r="D71" s="36" t="s">
        <v>94</v>
      </c>
      <c r="E71" s="36" t="s">
        <v>264</v>
      </c>
      <c r="F71" s="41">
        <v>220371.78</v>
      </c>
      <c r="G71" s="40"/>
      <c r="H71" s="40"/>
      <c r="I71" s="40"/>
      <c r="J71" s="41">
        <v>1216875.44</v>
      </c>
      <c r="K71" s="41">
        <v>531.72</v>
      </c>
      <c r="L71" s="40"/>
      <c r="M71" s="44"/>
      <c r="N71" s="51">
        <v>247460.29</v>
      </c>
      <c r="O71" s="27"/>
    </row>
    <row r="72" spans="1:15" x14ac:dyDescent="0.45">
      <c r="A72" s="36" t="s">
        <v>174</v>
      </c>
      <c r="B72" s="36">
        <v>85</v>
      </c>
      <c r="C72" s="36" t="s">
        <v>265</v>
      </c>
      <c r="D72" s="36" t="s">
        <v>95</v>
      </c>
      <c r="E72" s="36" t="s">
        <v>77</v>
      </c>
      <c r="F72" s="41">
        <v>16678.349999999999</v>
      </c>
      <c r="G72" s="40"/>
      <c r="H72" s="40"/>
      <c r="I72" s="40"/>
      <c r="J72" s="41">
        <v>263840.84999999998</v>
      </c>
      <c r="K72" s="40"/>
      <c r="L72" s="40"/>
      <c r="M72" s="43"/>
      <c r="N72" s="52"/>
      <c r="O72" s="27"/>
    </row>
    <row r="73" spans="1:15" x14ac:dyDescent="0.45">
      <c r="A73" s="36" t="s">
        <v>174</v>
      </c>
      <c r="B73" s="36">
        <v>86</v>
      </c>
      <c r="C73" s="36" t="s">
        <v>266</v>
      </c>
      <c r="D73" s="36" t="s">
        <v>97</v>
      </c>
      <c r="E73" s="36" t="s">
        <v>96</v>
      </c>
      <c r="F73" s="41">
        <v>21053.56</v>
      </c>
      <c r="G73" s="40"/>
      <c r="H73" s="40"/>
      <c r="I73" s="40"/>
      <c r="J73" s="41">
        <v>429496.17</v>
      </c>
      <c r="K73" s="41">
        <v>14463.54</v>
      </c>
      <c r="L73" s="41">
        <v>12070.8</v>
      </c>
      <c r="M73" s="43"/>
      <c r="N73" s="52"/>
      <c r="O73" s="27"/>
    </row>
    <row r="74" spans="1:15" x14ac:dyDescent="0.45">
      <c r="A74" s="36" t="s">
        <v>174</v>
      </c>
      <c r="B74" s="36">
        <v>88</v>
      </c>
      <c r="C74" s="36" t="s">
        <v>267</v>
      </c>
      <c r="D74" s="36" t="s">
        <v>268</v>
      </c>
      <c r="E74" s="36" t="s">
        <v>60</v>
      </c>
      <c r="F74" s="41">
        <v>121539.14</v>
      </c>
      <c r="G74" s="40"/>
      <c r="H74" s="40"/>
      <c r="I74" s="40"/>
      <c r="J74" s="41">
        <v>599628.18000000005</v>
      </c>
      <c r="K74" s="40"/>
      <c r="L74" s="40"/>
      <c r="M74" s="43"/>
      <c r="N74" s="52"/>
      <c r="O74" s="27"/>
    </row>
    <row r="75" spans="1:15" x14ac:dyDescent="0.45">
      <c r="A75" s="36" t="s">
        <v>174</v>
      </c>
      <c r="B75" s="36">
        <v>89</v>
      </c>
      <c r="C75" s="36" t="s">
        <v>269</v>
      </c>
      <c r="D75" s="36" t="s">
        <v>100</v>
      </c>
      <c r="E75" s="36" t="s">
        <v>327</v>
      </c>
      <c r="F75" s="41">
        <v>164222.32</v>
      </c>
      <c r="G75" s="40"/>
      <c r="H75" s="40"/>
      <c r="I75" s="40"/>
      <c r="J75" s="41">
        <v>1263501.17</v>
      </c>
      <c r="K75" s="40"/>
      <c r="L75" s="40"/>
      <c r="M75" s="44"/>
      <c r="N75" s="52"/>
      <c r="O75" s="27"/>
    </row>
    <row r="76" spans="1:15" x14ac:dyDescent="0.45">
      <c r="A76" s="36" t="s">
        <v>174</v>
      </c>
      <c r="B76" s="36">
        <v>92</v>
      </c>
      <c r="C76" s="36" t="s">
        <v>291</v>
      </c>
      <c r="D76" s="36" t="s">
        <v>297</v>
      </c>
      <c r="E76" s="36" t="s">
        <v>298</v>
      </c>
      <c r="F76" s="41">
        <v>6416.8</v>
      </c>
      <c r="G76" s="40"/>
      <c r="H76" s="40"/>
      <c r="I76" s="41">
        <v>12620.12</v>
      </c>
      <c r="J76" s="41">
        <v>91121.55</v>
      </c>
      <c r="K76" s="40"/>
      <c r="L76" s="40"/>
      <c r="M76" s="43"/>
      <c r="N76" s="51">
        <v>84746.96</v>
      </c>
      <c r="O76" s="27"/>
    </row>
    <row r="77" spans="1:15" x14ac:dyDescent="0.45">
      <c r="A77" s="36" t="s">
        <v>174</v>
      </c>
      <c r="B77" s="36">
        <v>93</v>
      </c>
      <c r="C77" s="36" t="s">
        <v>270</v>
      </c>
      <c r="D77" s="36" t="s">
        <v>104</v>
      </c>
      <c r="E77" s="36" t="s">
        <v>103</v>
      </c>
      <c r="F77" s="41">
        <v>11406.2</v>
      </c>
      <c r="G77" s="40"/>
      <c r="H77" s="40"/>
      <c r="I77" s="40"/>
      <c r="J77" s="41">
        <v>758258.88</v>
      </c>
      <c r="K77" s="40"/>
      <c r="L77" s="40"/>
      <c r="M77" s="43"/>
      <c r="N77" s="52"/>
      <c r="O77" s="27"/>
    </row>
    <row r="78" spans="1:15" x14ac:dyDescent="0.45">
      <c r="A78" s="36" t="s">
        <v>174</v>
      </c>
      <c r="B78" s="36">
        <v>94</v>
      </c>
      <c r="C78" s="36" t="s">
        <v>300</v>
      </c>
      <c r="D78" s="36" t="s">
        <v>301</v>
      </c>
      <c r="E78" s="36" t="s">
        <v>105</v>
      </c>
      <c r="F78" s="40"/>
      <c r="G78" s="40"/>
      <c r="H78" s="40"/>
      <c r="I78" s="40"/>
      <c r="J78" s="41">
        <v>10114</v>
      </c>
      <c r="K78" s="40"/>
      <c r="L78" s="40"/>
      <c r="M78" s="43"/>
      <c r="N78" s="52"/>
      <c r="O78" s="27"/>
    </row>
    <row r="79" spans="1:15" x14ac:dyDescent="0.45">
      <c r="A79" s="36" t="s">
        <v>174</v>
      </c>
      <c r="B79" s="36">
        <v>95</v>
      </c>
      <c r="C79" s="36" t="s">
        <v>271</v>
      </c>
      <c r="D79" s="36" t="s">
        <v>272</v>
      </c>
      <c r="E79" s="36" t="s">
        <v>77</v>
      </c>
      <c r="F79" s="40"/>
      <c r="G79" s="40"/>
      <c r="H79" s="40"/>
      <c r="I79" s="40"/>
      <c r="J79" s="41">
        <v>70045.100000000006</v>
      </c>
      <c r="K79" s="40"/>
      <c r="L79" s="40"/>
      <c r="M79" s="44"/>
      <c r="N79" s="51">
        <v>4542.2</v>
      </c>
      <c r="O79" s="27"/>
    </row>
    <row r="80" spans="1:15" x14ac:dyDescent="0.45">
      <c r="A80" s="36" t="s">
        <v>174</v>
      </c>
      <c r="B80" s="36">
        <v>96</v>
      </c>
      <c r="C80" s="36" t="s">
        <v>273</v>
      </c>
      <c r="D80" s="36" t="s">
        <v>109</v>
      </c>
      <c r="E80" s="36" t="s">
        <v>108</v>
      </c>
      <c r="F80" s="41">
        <v>54871.14</v>
      </c>
      <c r="G80" s="40"/>
      <c r="H80" s="40"/>
      <c r="I80" s="40"/>
      <c r="J80" s="41">
        <v>325038.05</v>
      </c>
      <c r="K80" s="40"/>
      <c r="L80" s="40"/>
      <c r="M80" s="43"/>
      <c r="N80" s="52"/>
      <c r="O80" s="27"/>
    </row>
    <row r="81" spans="1:15" x14ac:dyDescent="0.45">
      <c r="A81" s="36" t="s">
        <v>174</v>
      </c>
      <c r="B81" s="36">
        <v>97</v>
      </c>
      <c r="C81" s="36" t="s">
        <v>274</v>
      </c>
      <c r="D81" s="36" t="s">
        <v>275</v>
      </c>
      <c r="E81" s="36" t="s">
        <v>110</v>
      </c>
      <c r="F81" s="41">
        <v>71031.399999999994</v>
      </c>
      <c r="G81" s="40"/>
      <c r="H81" s="40"/>
      <c r="I81" s="40"/>
      <c r="J81" s="41">
        <v>413919.37</v>
      </c>
      <c r="K81" s="40"/>
      <c r="L81" s="40"/>
      <c r="M81" s="43"/>
      <c r="N81" s="52"/>
      <c r="O81" s="27"/>
    </row>
    <row r="82" spans="1:15" x14ac:dyDescent="0.45">
      <c r="A82" s="36" t="s">
        <v>174</v>
      </c>
      <c r="B82" s="36">
        <v>98</v>
      </c>
      <c r="C82" s="36" t="s">
        <v>299</v>
      </c>
      <c r="D82" s="36" t="s">
        <v>307</v>
      </c>
      <c r="E82" s="36" t="s">
        <v>45</v>
      </c>
      <c r="F82" s="41">
        <v>7602.4</v>
      </c>
      <c r="G82" s="40"/>
      <c r="H82" s="40"/>
      <c r="I82" s="40"/>
      <c r="J82" s="41">
        <v>7602.4</v>
      </c>
      <c r="K82" s="40"/>
      <c r="L82" s="40"/>
      <c r="M82" s="43"/>
      <c r="N82" s="52"/>
      <c r="O82" s="27"/>
    </row>
    <row r="83" spans="1:15" x14ac:dyDescent="0.45">
      <c r="A83" s="36" t="s">
        <v>174</v>
      </c>
      <c r="B83" s="36">
        <v>99</v>
      </c>
      <c r="C83" s="36" t="s">
        <v>276</v>
      </c>
      <c r="D83" s="36" t="s">
        <v>277</v>
      </c>
      <c r="E83" s="36" t="s">
        <v>45</v>
      </c>
      <c r="F83" s="41">
        <v>60970.47</v>
      </c>
      <c r="G83" s="40"/>
      <c r="H83" s="40"/>
      <c r="I83" s="40"/>
      <c r="J83" s="41">
        <v>365698.95</v>
      </c>
      <c r="K83" s="40"/>
      <c r="L83" s="40"/>
      <c r="M83" s="43"/>
      <c r="N83" s="52"/>
      <c r="O83" s="27"/>
    </row>
    <row r="84" spans="1:15" x14ac:dyDescent="0.45">
      <c r="A84" s="36" t="s">
        <v>174</v>
      </c>
      <c r="B84" s="36">
        <v>123</v>
      </c>
      <c r="C84" s="36" t="s">
        <v>328</v>
      </c>
      <c r="D84" s="36" t="s">
        <v>329</v>
      </c>
      <c r="E84" s="36" t="s">
        <v>148</v>
      </c>
      <c r="F84" s="41">
        <v>8468.6</v>
      </c>
      <c r="G84" s="40"/>
      <c r="H84" s="40"/>
      <c r="I84" s="40"/>
      <c r="J84" s="41">
        <v>78129.45</v>
      </c>
      <c r="K84" s="40"/>
      <c r="L84" s="40"/>
      <c r="M84" s="43"/>
      <c r="N84" s="52"/>
      <c r="O84" s="27"/>
    </row>
    <row r="85" spans="1:15" x14ac:dyDescent="0.45">
      <c r="A85" s="36" t="s">
        <v>174</v>
      </c>
      <c r="B85" s="36">
        <v>139</v>
      </c>
      <c r="C85" s="36" t="s">
        <v>308</v>
      </c>
      <c r="D85" s="36" t="s">
        <v>309</v>
      </c>
      <c r="E85" s="36" t="s">
        <v>61</v>
      </c>
      <c r="F85" s="41">
        <v>17796.560000000001</v>
      </c>
      <c r="G85" s="40"/>
      <c r="H85" s="40"/>
      <c r="I85" s="40"/>
      <c r="J85" s="41">
        <v>599924.92000000004</v>
      </c>
      <c r="K85" s="40"/>
      <c r="L85" s="40"/>
      <c r="M85" s="42"/>
      <c r="N85" s="52"/>
      <c r="O85" s="26">
        <v>361840.92</v>
      </c>
    </row>
    <row r="86" spans="1:15" x14ac:dyDescent="0.45">
      <c r="A86" s="37" t="s">
        <v>278</v>
      </c>
      <c r="B86" s="37"/>
      <c r="C86" s="37" t="s">
        <v>174</v>
      </c>
      <c r="D86" s="37" t="s">
        <v>174</v>
      </c>
      <c r="E86" s="37" t="s">
        <v>174</v>
      </c>
      <c r="F86" s="39">
        <v>4830515.5199999996</v>
      </c>
      <c r="G86" s="39">
        <v>66647.070000000007</v>
      </c>
      <c r="H86" s="39">
        <v>13594.14</v>
      </c>
      <c r="I86" s="39">
        <v>495212.15</v>
      </c>
      <c r="J86" s="39">
        <v>51011105.200000003</v>
      </c>
      <c r="K86" s="39">
        <v>214942.77</v>
      </c>
      <c r="L86" s="39">
        <v>654584.05000000005</v>
      </c>
      <c r="N86" s="50">
        <v>1565179.83</v>
      </c>
    </row>
    <row r="87" spans="1:15" x14ac:dyDescent="0.45">
      <c r="F87" s="22" t="e">
        <f>'Ark1'!#REF!</f>
        <v>#REF!</v>
      </c>
      <c r="G87" s="22" t="e">
        <f>'Ark1'!#REF!</f>
        <v>#REF!</v>
      </c>
      <c r="H87" s="22" t="e">
        <f>'Ark1'!#REF!</f>
        <v>#REF!</v>
      </c>
      <c r="I87" s="22" t="e">
        <f>'Ark1'!#REF!</f>
        <v>#REF!</v>
      </c>
    </row>
    <row r="88" spans="1:15" x14ac:dyDescent="0.45">
      <c r="F88" s="23" t="e">
        <f>F87-F86</f>
        <v>#REF!</v>
      </c>
      <c r="G88" s="23" t="e">
        <f t="shared" ref="G88:I88" si="0">G87-G86</f>
        <v>#REF!</v>
      </c>
      <c r="H88" s="23" t="e">
        <f t="shared" si="0"/>
        <v>#REF!</v>
      </c>
      <c r="I88" s="23" t="e">
        <f t="shared" si="0"/>
        <v>#REF!</v>
      </c>
    </row>
  </sheetData>
  <pageMargins left="0.7" right="0.7" top="0.75" bottom="0.75" header="0.3" footer="0.3"/>
  <pageSetup paperSize="0" orientation="portrait" horizontalDpi="0" verticalDpi="0" copies="0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1506-CF7D-4D1A-80EB-D7C26273C998}">
  <dimension ref="A1:G84"/>
  <sheetViews>
    <sheetView topLeftCell="A67" workbookViewId="0">
      <selection activeCell="F85" sqref="F85"/>
    </sheetView>
  </sheetViews>
  <sheetFormatPr baseColWidth="10" defaultColWidth="9.265625" defaultRowHeight="14.25" x14ac:dyDescent="0.45"/>
  <cols>
    <col min="1" max="1" width="17.265625" bestFit="1" customWidth="1"/>
    <col min="2" max="2" width="18.53125" bestFit="1" customWidth="1"/>
    <col min="3" max="3" width="13.53125" bestFit="1" customWidth="1"/>
    <col min="4" max="4" width="26.265625" bestFit="1" customWidth="1"/>
    <col min="5" max="5" width="23.46484375" bestFit="1" customWidth="1"/>
    <col min="6" max="6" width="15.46484375" bestFit="1" customWidth="1"/>
    <col min="7" max="7" width="21.53125" bestFit="1" customWidth="1"/>
  </cols>
  <sheetData>
    <row r="1" spans="1:7" x14ac:dyDescent="0.45">
      <c r="A1" s="45" t="s">
        <v>173</v>
      </c>
      <c r="B1" s="46"/>
      <c r="C1" s="46"/>
      <c r="D1" s="46"/>
      <c r="E1" s="46"/>
      <c r="F1" s="46"/>
      <c r="G1" s="46"/>
    </row>
    <row r="2" spans="1:7" x14ac:dyDescent="0.45">
      <c r="A2" s="49" t="s">
        <v>174</v>
      </c>
      <c r="B2" s="49"/>
      <c r="C2" s="49" t="s">
        <v>174</v>
      </c>
      <c r="D2" s="49" t="s">
        <v>174</v>
      </c>
      <c r="E2" s="49" t="s">
        <v>174</v>
      </c>
      <c r="F2" s="47" t="s">
        <v>320</v>
      </c>
      <c r="G2" s="47" t="s">
        <v>321</v>
      </c>
    </row>
    <row r="3" spans="1:7" x14ac:dyDescent="0.45">
      <c r="A3" s="49" t="s">
        <v>175</v>
      </c>
      <c r="B3" s="49" t="s">
        <v>176</v>
      </c>
      <c r="C3" s="49" t="s">
        <v>177</v>
      </c>
      <c r="D3" s="49" t="s">
        <v>174</v>
      </c>
      <c r="E3" s="49" t="s">
        <v>178</v>
      </c>
      <c r="F3" s="47" t="s">
        <v>167</v>
      </c>
      <c r="G3" s="47" t="s">
        <v>167</v>
      </c>
    </row>
    <row r="4" spans="1:7" x14ac:dyDescent="0.45">
      <c r="A4" s="47" t="s">
        <v>179</v>
      </c>
      <c r="B4" s="47">
        <v>1</v>
      </c>
      <c r="C4" s="47" t="s">
        <v>180</v>
      </c>
      <c r="D4" s="47" t="s">
        <v>3</v>
      </c>
      <c r="E4" s="47" t="s">
        <v>2</v>
      </c>
      <c r="F4" s="51">
        <v>6726.2</v>
      </c>
      <c r="G4" s="51">
        <v>68200.600000000006</v>
      </c>
    </row>
    <row r="5" spans="1:7" x14ac:dyDescent="0.45">
      <c r="A5" s="47" t="s">
        <v>174</v>
      </c>
      <c r="B5" s="47">
        <v>3</v>
      </c>
      <c r="C5" s="47" t="s">
        <v>279</v>
      </c>
      <c r="D5" s="47" t="s">
        <v>5</v>
      </c>
      <c r="E5" s="47" t="s">
        <v>4</v>
      </c>
      <c r="F5" s="51">
        <v>2555.8000000000002</v>
      </c>
      <c r="G5" s="51">
        <v>95590.3</v>
      </c>
    </row>
    <row r="6" spans="1:7" x14ac:dyDescent="0.45">
      <c r="A6" s="47" t="s">
        <v>174</v>
      </c>
      <c r="B6" s="47">
        <v>5</v>
      </c>
      <c r="C6" s="47" t="s">
        <v>181</v>
      </c>
      <c r="D6" s="47" t="s">
        <v>7</v>
      </c>
      <c r="E6" s="47" t="s">
        <v>6</v>
      </c>
      <c r="F6" s="51">
        <v>20302.2</v>
      </c>
      <c r="G6" s="51">
        <v>657379.39</v>
      </c>
    </row>
    <row r="7" spans="1:7" x14ac:dyDescent="0.45">
      <c r="A7" s="47" t="s">
        <v>174</v>
      </c>
      <c r="B7" s="47">
        <v>7</v>
      </c>
      <c r="C7" s="47" t="s">
        <v>182</v>
      </c>
      <c r="D7" s="47" t="s">
        <v>11</v>
      </c>
      <c r="E7" s="47" t="s">
        <v>10</v>
      </c>
      <c r="F7" s="51">
        <v>4814.17</v>
      </c>
      <c r="G7" s="51">
        <v>4547698.1100000003</v>
      </c>
    </row>
    <row r="8" spans="1:7" x14ac:dyDescent="0.45">
      <c r="A8" s="47" t="s">
        <v>174</v>
      </c>
      <c r="B8" s="47">
        <v>100</v>
      </c>
      <c r="C8" s="47" t="s">
        <v>183</v>
      </c>
      <c r="D8" s="47" t="s">
        <v>115</v>
      </c>
      <c r="E8" s="47" t="s">
        <v>114</v>
      </c>
      <c r="F8" s="51">
        <v>17349.8</v>
      </c>
      <c r="G8" s="51">
        <v>274040.15999999997</v>
      </c>
    </row>
    <row r="9" spans="1:7" x14ac:dyDescent="0.45">
      <c r="A9" s="47" t="s">
        <v>174</v>
      </c>
      <c r="B9" s="47">
        <v>101</v>
      </c>
      <c r="C9" s="47" t="s">
        <v>280</v>
      </c>
      <c r="D9" s="47" t="s">
        <v>281</v>
      </c>
      <c r="E9" s="47" t="s">
        <v>116</v>
      </c>
      <c r="F9" s="51">
        <v>17290</v>
      </c>
      <c r="G9" s="51">
        <v>236266.09</v>
      </c>
    </row>
    <row r="10" spans="1:7" x14ac:dyDescent="0.45">
      <c r="A10" s="47" t="s">
        <v>174</v>
      </c>
      <c r="B10" s="47">
        <v>103</v>
      </c>
      <c r="C10" s="47" t="s">
        <v>310</v>
      </c>
      <c r="D10" s="47" t="s">
        <v>311</v>
      </c>
      <c r="E10" s="47" t="s">
        <v>312</v>
      </c>
      <c r="F10" s="52"/>
      <c r="G10" s="51">
        <v>2600</v>
      </c>
    </row>
    <row r="11" spans="1:7" x14ac:dyDescent="0.45">
      <c r="A11" s="47" t="s">
        <v>174</v>
      </c>
      <c r="B11" s="47">
        <v>109</v>
      </c>
      <c r="C11" s="47" t="s">
        <v>282</v>
      </c>
      <c r="D11" s="47" t="s">
        <v>283</v>
      </c>
      <c r="E11" s="47" t="s">
        <v>120</v>
      </c>
      <c r="F11" s="52"/>
      <c r="G11" s="51">
        <v>48136.4</v>
      </c>
    </row>
    <row r="12" spans="1:7" x14ac:dyDescent="0.45">
      <c r="A12" s="47" t="s">
        <v>174</v>
      </c>
      <c r="B12" s="47">
        <v>11</v>
      </c>
      <c r="C12" s="47" t="s">
        <v>186</v>
      </c>
      <c r="D12" s="47" t="s">
        <v>187</v>
      </c>
      <c r="E12" s="47" t="s">
        <v>15</v>
      </c>
      <c r="F12" s="52"/>
      <c r="G12" s="51">
        <v>20618.400000000001</v>
      </c>
    </row>
    <row r="13" spans="1:7" x14ac:dyDescent="0.45">
      <c r="A13" s="47" t="s">
        <v>174</v>
      </c>
      <c r="B13" s="47">
        <v>110</v>
      </c>
      <c r="C13" s="47" t="s">
        <v>188</v>
      </c>
      <c r="D13" s="47" t="s">
        <v>123</v>
      </c>
      <c r="E13" s="47" t="s">
        <v>122</v>
      </c>
      <c r="F13" s="51">
        <v>2763.8</v>
      </c>
      <c r="G13" s="51">
        <v>59423</v>
      </c>
    </row>
    <row r="14" spans="1:7" x14ac:dyDescent="0.45">
      <c r="A14" s="47" t="s">
        <v>174</v>
      </c>
      <c r="B14" s="47">
        <v>111</v>
      </c>
      <c r="C14" s="47" t="s">
        <v>189</v>
      </c>
      <c r="D14" s="47" t="s">
        <v>190</v>
      </c>
      <c r="E14" s="47" t="s">
        <v>322</v>
      </c>
      <c r="F14" s="51">
        <v>9197.08</v>
      </c>
      <c r="G14" s="51">
        <v>29264.62</v>
      </c>
    </row>
    <row r="15" spans="1:7" x14ac:dyDescent="0.45">
      <c r="A15" s="47" t="s">
        <v>174</v>
      </c>
      <c r="B15" s="47">
        <v>112</v>
      </c>
      <c r="C15" s="47" t="s">
        <v>191</v>
      </c>
      <c r="D15" s="47" t="s">
        <v>192</v>
      </c>
      <c r="E15" s="47" t="s">
        <v>323</v>
      </c>
      <c r="F15" s="51">
        <v>2615.16</v>
      </c>
      <c r="G15" s="51">
        <v>354024.64</v>
      </c>
    </row>
    <row r="16" spans="1:7" x14ac:dyDescent="0.45">
      <c r="A16" s="47" t="s">
        <v>174</v>
      </c>
      <c r="B16" s="47">
        <v>113</v>
      </c>
      <c r="C16" s="47" t="s">
        <v>292</v>
      </c>
      <c r="D16" s="47" t="s">
        <v>127</v>
      </c>
      <c r="E16" s="47" t="s">
        <v>126</v>
      </c>
      <c r="F16" s="51">
        <v>28821</v>
      </c>
      <c r="G16" s="51">
        <v>49514.400000000001</v>
      </c>
    </row>
    <row r="17" spans="1:7" x14ac:dyDescent="0.45">
      <c r="A17" s="47" t="s">
        <v>174</v>
      </c>
      <c r="B17" s="47">
        <v>114</v>
      </c>
      <c r="C17" s="47" t="s">
        <v>284</v>
      </c>
      <c r="D17" s="47" t="s">
        <v>129</v>
      </c>
      <c r="E17" s="47" t="s">
        <v>128</v>
      </c>
      <c r="F17" s="52"/>
      <c r="G17" s="51">
        <v>2966.6</v>
      </c>
    </row>
    <row r="18" spans="1:7" x14ac:dyDescent="0.45">
      <c r="A18" s="47" t="s">
        <v>174</v>
      </c>
      <c r="B18" s="47">
        <v>115</v>
      </c>
      <c r="C18" s="47" t="s">
        <v>193</v>
      </c>
      <c r="D18" s="47" t="s">
        <v>194</v>
      </c>
      <c r="E18" s="47" t="s">
        <v>130</v>
      </c>
      <c r="F18" s="51">
        <v>57743.7</v>
      </c>
      <c r="G18" s="51">
        <v>345367.82</v>
      </c>
    </row>
    <row r="19" spans="1:7" x14ac:dyDescent="0.45">
      <c r="A19" s="47" t="s">
        <v>174</v>
      </c>
      <c r="B19" s="47">
        <v>116</v>
      </c>
      <c r="C19" s="47" t="s">
        <v>195</v>
      </c>
      <c r="D19" s="47" t="s">
        <v>149</v>
      </c>
      <c r="E19" s="47" t="s">
        <v>132</v>
      </c>
      <c r="F19" s="52"/>
      <c r="G19" s="51">
        <v>4967.3</v>
      </c>
    </row>
    <row r="20" spans="1:7" x14ac:dyDescent="0.45">
      <c r="A20" s="47" t="s">
        <v>174</v>
      </c>
      <c r="B20" s="47">
        <v>117</v>
      </c>
      <c r="C20" s="47" t="s">
        <v>196</v>
      </c>
      <c r="D20" s="47" t="s">
        <v>197</v>
      </c>
      <c r="E20" s="47" t="s">
        <v>133</v>
      </c>
      <c r="F20" s="52"/>
      <c r="G20" s="51">
        <v>55939</v>
      </c>
    </row>
    <row r="21" spans="1:7" x14ac:dyDescent="0.45">
      <c r="A21" s="47" t="s">
        <v>174</v>
      </c>
      <c r="B21" s="47">
        <v>118</v>
      </c>
      <c r="C21" s="47" t="s">
        <v>198</v>
      </c>
      <c r="D21" s="47" t="s">
        <v>136</v>
      </c>
      <c r="E21" s="47" t="s">
        <v>135</v>
      </c>
      <c r="F21" s="51">
        <v>684.45</v>
      </c>
      <c r="G21" s="51">
        <v>46142.85</v>
      </c>
    </row>
    <row r="22" spans="1:7" x14ac:dyDescent="0.45">
      <c r="A22" s="47" t="s">
        <v>174</v>
      </c>
      <c r="B22" s="47">
        <v>119</v>
      </c>
      <c r="C22" s="47" t="s">
        <v>199</v>
      </c>
      <c r="D22" s="47" t="s">
        <v>137</v>
      </c>
      <c r="E22" s="47" t="s">
        <v>60</v>
      </c>
      <c r="F22" s="52"/>
      <c r="G22" s="51">
        <v>208558.19</v>
      </c>
    </row>
    <row r="23" spans="1:7" x14ac:dyDescent="0.45">
      <c r="A23" s="47" t="s">
        <v>174</v>
      </c>
      <c r="B23" s="47">
        <v>120</v>
      </c>
      <c r="C23" s="47" t="s">
        <v>200</v>
      </c>
      <c r="D23" s="47" t="s">
        <v>138</v>
      </c>
      <c r="E23" s="47" t="s">
        <v>60</v>
      </c>
      <c r="F23" s="52"/>
      <c r="G23" s="51">
        <v>235199.25</v>
      </c>
    </row>
    <row r="24" spans="1:7" x14ac:dyDescent="0.45">
      <c r="A24" s="47" t="s">
        <v>174</v>
      </c>
      <c r="B24" s="47">
        <v>124</v>
      </c>
      <c r="C24" s="47" t="s">
        <v>201</v>
      </c>
      <c r="D24" s="47" t="s">
        <v>202</v>
      </c>
      <c r="E24" s="47" t="s">
        <v>64</v>
      </c>
      <c r="F24" s="51">
        <v>3957.2</v>
      </c>
      <c r="G24" s="51">
        <v>10394.799999999999</v>
      </c>
    </row>
    <row r="25" spans="1:7" x14ac:dyDescent="0.45">
      <c r="A25" s="47" t="s">
        <v>174</v>
      </c>
      <c r="B25" s="47">
        <v>125</v>
      </c>
      <c r="C25" s="47" t="s">
        <v>203</v>
      </c>
      <c r="D25" s="47" t="s">
        <v>204</v>
      </c>
      <c r="E25" s="47" t="s">
        <v>205</v>
      </c>
      <c r="F25" s="51">
        <v>7771.4</v>
      </c>
      <c r="G25" s="51">
        <v>7771.4</v>
      </c>
    </row>
    <row r="26" spans="1:7" x14ac:dyDescent="0.45">
      <c r="A26" s="47" t="s">
        <v>174</v>
      </c>
      <c r="B26" s="47">
        <v>126</v>
      </c>
      <c r="C26" s="47" t="s">
        <v>206</v>
      </c>
      <c r="D26" s="47" t="s">
        <v>207</v>
      </c>
      <c r="E26" s="47" t="s">
        <v>92</v>
      </c>
      <c r="F26" s="51">
        <v>1739.4</v>
      </c>
      <c r="G26" s="51">
        <v>219433.5</v>
      </c>
    </row>
    <row r="27" spans="1:7" x14ac:dyDescent="0.45">
      <c r="A27" s="47" t="s">
        <v>174</v>
      </c>
      <c r="B27" s="47">
        <v>130</v>
      </c>
      <c r="C27" s="47" t="s">
        <v>208</v>
      </c>
      <c r="D27" s="47" t="s">
        <v>152</v>
      </c>
      <c r="E27" s="47" t="s">
        <v>28</v>
      </c>
      <c r="F27" s="52"/>
      <c r="G27" s="51">
        <v>64144.6</v>
      </c>
    </row>
    <row r="28" spans="1:7" x14ac:dyDescent="0.45">
      <c r="A28" s="47" t="s">
        <v>174</v>
      </c>
      <c r="B28" s="47">
        <v>131</v>
      </c>
      <c r="C28" s="47" t="s">
        <v>209</v>
      </c>
      <c r="D28" s="47" t="s">
        <v>154</v>
      </c>
      <c r="E28" s="47" t="s">
        <v>153</v>
      </c>
      <c r="F28" s="51">
        <v>4399.2</v>
      </c>
      <c r="G28" s="51">
        <v>228524.12</v>
      </c>
    </row>
    <row r="29" spans="1:7" x14ac:dyDescent="0.45">
      <c r="A29" s="47" t="s">
        <v>174</v>
      </c>
      <c r="B29" s="47">
        <v>132</v>
      </c>
      <c r="C29" s="47" t="s">
        <v>295</v>
      </c>
      <c r="D29" s="47" t="s">
        <v>156</v>
      </c>
      <c r="E29" s="47" t="s">
        <v>155</v>
      </c>
      <c r="F29" s="51">
        <v>1851.2</v>
      </c>
      <c r="G29" s="51">
        <v>207162.96</v>
      </c>
    </row>
    <row r="30" spans="1:7" x14ac:dyDescent="0.45">
      <c r="A30" s="47" t="s">
        <v>174</v>
      </c>
      <c r="B30" s="47">
        <v>133</v>
      </c>
      <c r="C30" s="47" t="s">
        <v>210</v>
      </c>
      <c r="D30" s="47" t="s">
        <v>211</v>
      </c>
      <c r="E30" s="47" t="s">
        <v>157</v>
      </c>
      <c r="F30" s="52"/>
      <c r="G30" s="51">
        <v>344440.88</v>
      </c>
    </row>
    <row r="31" spans="1:7" x14ac:dyDescent="0.45">
      <c r="A31" s="47" t="s">
        <v>174</v>
      </c>
      <c r="B31" s="47">
        <v>134</v>
      </c>
      <c r="C31" s="47" t="s">
        <v>212</v>
      </c>
      <c r="D31" s="47" t="s">
        <v>213</v>
      </c>
      <c r="E31" s="47" t="s">
        <v>159</v>
      </c>
      <c r="F31" s="52"/>
      <c r="G31" s="51">
        <v>215577.04</v>
      </c>
    </row>
    <row r="32" spans="1:7" x14ac:dyDescent="0.45">
      <c r="A32" s="47" t="s">
        <v>174</v>
      </c>
      <c r="B32" s="47">
        <v>135</v>
      </c>
      <c r="C32" s="47" t="s">
        <v>214</v>
      </c>
      <c r="D32" s="47" t="s">
        <v>215</v>
      </c>
      <c r="E32" s="47" t="s">
        <v>160</v>
      </c>
      <c r="F32" s="51">
        <v>10206.6</v>
      </c>
      <c r="G32" s="51">
        <v>27393</v>
      </c>
    </row>
    <row r="33" spans="1:7" x14ac:dyDescent="0.45">
      <c r="A33" s="47" t="s">
        <v>174</v>
      </c>
      <c r="B33" s="47">
        <v>140</v>
      </c>
      <c r="C33" s="47" t="s">
        <v>324</v>
      </c>
      <c r="D33" s="47" t="s">
        <v>316</v>
      </c>
      <c r="E33" s="47" t="s">
        <v>315</v>
      </c>
      <c r="F33" s="51">
        <v>25632.1</v>
      </c>
      <c r="G33" s="51">
        <v>147982.25</v>
      </c>
    </row>
    <row r="34" spans="1:7" x14ac:dyDescent="0.45">
      <c r="A34" s="47" t="s">
        <v>174</v>
      </c>
      <c r="B34" s="47">
        <v>15</v>
      </c>
      <c r="C34" s="47" t="s">
        <v>296</v>
      </c>
      <c r="D34" s="47" t="s">
        <v>313</v>
      </c>
      <c r="E34" s="47" t="s">
        <v>17</v>
      </c>
      <c r="F34" s="52"/>
      <c r="G34" s="51">
        <v>77974</v>
      </c>
    </row>
    <row r="35" spans="1:7" x14ac:dyDescent="0.45">
      <c r="A35" s="47" t="s">
        <v>174</v>
      </c>
      <c r="B35" s="47">
        <v>16</v>
      </c>
      <c r="C35" s="47" t="s">
        <v>216</v>
      </c>
      <c r="D35" s="47" t="s">
        <v>19</v>
      </c>
      <c r="E35" s="47" t="s">
        <v>18</v>
      </c>
      <c r="F35" s="52"/>
      <c r="G35" s="51">
        <v>80221.7</v>
      </c>
    </row>
    <row r="36" spans="1:7" x14ac:dyDescent="0.45">
      <c r="A36" s="47" t="s">
        <v>174</v>
      </c>
      <c r="B36" s="47">
        <v>18</v>
      </c>
      <c r="C36" s="47" t="s">
        <v>217</v>
      </c>
      <c r="D36" s="47" t="s">
        <v>23</v>
      </c>
      <c r="E36" s="47" t="s">
        <v>22</v>
      </c>
      <c r="F36" s="51">
        <v>675.35</v>
      </c>
      <c r="G36" s="51">
        <v>675.35</v>
      </c>
    </row>
    <row r="37" spans="1:7" x14ac:dyDescent="0.45">
      <c r="A37" s="47" t="s">
        <v>174</v>
      </c>
      <c r="B37" s="47">
        <v>20</v>
      </c>
      <c r="C37" s="47" t="s">
        <v>218</v>
      </c>
      <c r="D37" s="47" t="s">
        <v>25</v>
      </c>
      <c r="E37" s="47" t="s">
        <v>24</v>
      </c>
      <c r="F37" s="51">
        <v>28059.96</v>
      </c>
      <c r="G37" s="51">
        <v>505877.22</v>
      </c>
    </row>
    <row r="38" spans="1:7" x14ac:dyDescent="0.45">
      <c r="A38" s="47" t="s">
        <v>174</v>
      </c>
      <c r="B38" s="47">
        <v>21</v>
      </c>
      <c r="C38" s="47" t="s">
        <v>219</v>
      </c>
      <c r="D38" s="47" t="s">
        <v>27</v>
      </c>
      <c r="E38" s="47" t="s">
        <v>26</v>
      </c>
      <c r="F38" s="51">
        <v>7023.44</v>
      </c>
      <c r="G38" s="51">
        <v>295590.36</v>
      </c>
    </row>
    <row r="39" spans="1:7" x14ac:dyDescent="0.45">
      <c r="A39" s="47" t="s">
        <v>174</v>
      </c>
      <c r="B39" s="47">
        <v>23</v>
      </c>
      <c r="C39" s="47" t="s">
        <v>220</v>
      </c>
      <c r="D39" s="47" t="s">
        <v>30</v>
      </c>
      <c r="E39" s="47" t="s">
        <v>221</v>
      </c>
      <c r="F39" s="51">
        <v>32128.799999999999</v>
      </c>
      <c r="G39" s="51">
        <v>648832.94999999995</v>
      </c>
    </row>
    <row r="40" spans="1:7" x14ac:dyDescent="0.45">
      <c r="A40" s="47" t="s">
        <v>174</v>
      </c>
      <c r="B40" s="47">
        <v>24</v>
      </c>
      <c r="C40" s="47" t="s">
        <v>222</v>
      </c>
      <c r="D40" s="47" t="s">
        <v>223</v>
      </c>
      <c r="E40" s="47" t="s">
        <v>31</v>
      </c>
      <c r="F40" s="51">
        <v>17272.45</v>
      </c>
      <c r="G40" s="51">
        <v>242228.95</v>
      </c>
    </row>
    <row r="41" spans="1:7" x14ac:dyDescent="0.45">
      <c r="A41" s="47" t="s">
        <v>174</v>
      </c>
      <c r="B41" s="47">
        <v>25</v>
      </c>
      <c r="C41" s="47" t="s">
        <v>224</v>
      </c>
      <c r="D41" s="47" t="s">
        <v>225</v>
      </c>
      <c r="E41" s="47" t="s">
        <v>226</v>
      </c>
      <c r="F41" s="51">
        <v>41070.660000000003</v>
      </c>
      <c r="G41" s="51">
        <v>347043.38</v>
      </c>
    </row>
    <row r="42" spans="1:7" x14ac:dyDescent="0.45">
      <c r="A42" s="47" t="s">
        <v>174</v>
      </c>
      <c r="B42" s="47">
        <v>28</v>
      </c>
      <c r="C42" s="47" t="s">
        <v>227</v>
      </c>
      <c r="D42" s="47" t="s">
        <v>36</v>
      </c>
      <c r="E42" s="47" t="s">
        <v>35</v>
      </c>
      <c r="F42" s="51">
        <v>20895.240000000002</v>
      </c>
      <c r="G42" s="51">
        <v>355127.18</v>
      </c>
    </row>
    <row r="43" spans="1:7" x14ac:dyDescent="0.45">
      <c r="A43" s="47" t="s">
        <v>174</v>
      </c>
      <c r="B43" s="47">
        <v>29</v>
      </c>
      <c r="C43" s="47" t="s">
        <v>228</v>
      </c>
      <c r="D43" s="47" t="s">
        <v>38</v>
      </c>
      <c r="E43" s="47" t="s">
        <v>37</v>
      </c>
      <c r="F43" s="52"/>
      <c r="G43" s="51">
        <v>86318.05</v>
      </c>
    </row>
    <row r="44" spans="1:7" x14ac:dyDescent="0.45">
      <c r="A44" s="47" t="s">
        <v>174</v>
      </c>
      <c r="B44" s="47">
        <v>30</v>
      </c>
      <c r="C44" s="47" t="s">
        <v>229</v>
      </c>
      <c r="D44" s="47" t="s">
        <v>40</v>
      </c>
      <c r="E44" s="47" t="s">
        <v>39</v>
      </c>
      <c r="F44" s="51">
        <v>56287.32</v>
      </c>
      <c r="G44" s="51">
        <v>558471.26</v>
      </c>
    </row>
    <row r="45" spans="1:7" x14ac:dyDescent="0.45">
      <c r="A45" s="47" t="s">
        <v>174</v>
      </c>
      <c r="B45" s="47">
        <v>31</v>
      </c>
      <c r="C45" s="47" t="s">
        <v>230</v>
      </c>
      <c r="D45" s="47" t="s">
        <v>231</v>
      </c>
      <c r="E45" s="47" t="s">
        <v>41</v>
      </c>
      <c r="F45" s="51">
        <v>5349</v>
      </c>
      <c r="G45" s="51">
        <v>694333.09</v>
      </c>
    </row>
    <row r="46" spans="1:7" x14ac:dyDescent="0.45">
      <c r="A46" s="47" t="s">
        <v>174</v>
      </c>
      <c r="B46" s="47">
        <v>32</v>
      </c>
      <c r="C46" s="47" t="s">
        <v>232</v>
      </c>
      <c r="D46" s="47" t="s">
        <v>233</v>
      </c>
      <c r="E46" s="47" t="s">
        <v>43</v>
      </c>
      <c r="F46" s="51">
        <v>2269.1999999999998</v>
      </c>
      <c r="G46" s="51">
        <v>27339.599999999999</v>
      </c>
    </row>
    <row r="47" spans="1:7" x14ac:dyDescent="0.45">
      <c r="A47" s="47" t="s">
        <v>174</v>
      </c>
      <c r="B47" s="47">
        <v>36</v>
      </c>
      <c r="C47" s="47" t="s">
        <v>234</v>
      </c>
      <c r="D47" s="47" t="s">
        <v>47</v>
      </c>
      <c r="E47" s="47" t="s">
        <v>46</v>
      </c>
      <c r="F47" s="51">
        <v>5553.6</v>
      </c>
      <c r="G47" s="51">
        <v>244869.94</v>
      </c>
    </row>
    <row r="48" spans="1:7" x14ac:dyDescent="0.45">
      <c r="A48" s="47" t="s">
        <v>174</v>
      </c>
      <c r="B48" s="47">
        <v>37</v>
      </c>
      <c r="C48" s="47" t="s">
        <v>235</v>
      </c>
      <c r="D48" s="47" t="s">
        <v>236</v>
      </c>
      <c r="E48" s="47" t="s">
        <v>48</v>
      </c>
      <c r="F48" s="51">
        <v>12244.8</v>
      </c>
      <c r="G48" s="51">
        <v>26984.400000000001</v>
      </c>
    </row>
    <row r="49" spans="1:7" x14ac:dyDescent="0.45">
      <c r="A49" s="47" t="s">
        <v>174</v>
      </c>
      <c r="B49" s="47">
        <v>38</v>
      </c>
      <c r="C49" s="47" t="s">
        <v>237</v>
      </c>
      <c r="D49" s="47" t="s">
        <v>238</v>
      </c>
      <c r="E49" s="47" t="s">
        <v>50</v>
      </c>
      <c r="F49" s="52"/>
      <c r="G49" s="51">
        <v>70097.3</v>
      </c>
    </row>
    <row r="50" spans="1:7" x14ac:dyDescent="0.45">
      <c r="A50" s="47" t="s">
        <v>174</v>
      </c>
      <c r="B50" s="47">
        <v>39</v>
      </c>
      <c r="C50" s="47" t="s">
        <v>239</v>
      </c>
      <c r="D50" s="47" t="s">
        <v>240</v>
      </c>
      <c r="E50" s="47" t="s">
        <v>52</v>
      </c>
      <c r="F50" s="51">
        <v>41621.22</v>
      </c>
      <c r="G50" s="51">
        <v>478071.86</v>
      </c>
    </row>
    <row r="51" spans="1:7" x14ac:dyDescent="0.45">
      <c r="A51" s="47" t="s">
        <v>174</v>
      </c>
      <c r="B51" s="47">
        <v>40</v>
      </c>
      <c r="C51" s="47" t="s">
        <v>241</v>
      </c>
      <c r="D51" s="47" t="s">
        <v>242</v>
      </c>
      <c r="E51" s="47" t="s">
        <v>54</v>
      </c>
      <c r="F51" s="52"/>
      <c r="G51" s="51">
        <v>33100.199999999997</v>
      </c>
    </row>
    <row r="52" spans="1:7" x14ac:dyDescent="0.45">
      <c r="A52" s="47" t="s">
        <v>174</v>
      </c>
      <c r="B52" s="47">
        <v>41</v>
      </c>
      <c r="C52" s="47" t="s">
        <v>243</v>
      </c>
      <c r="D52" s="47" t="s">
        <v>57</v>
      </c>
      <c r="E52" s="47" t="s">
        <v>56</v>
      </c>
      <c r="F52" s="51">
        <v>6631.3</v>
      </c>
      <c r="G52" s="51">
        <v>51321.4</v>
      </c>
    </row>
    <row r="53" spans="1:7" x14ac:dyDescent="0.45">
      <c r="A53" s="47" t="s">
        <v>174</v>
      </c>
      <c r="B53" s="47">
        <v>54</v>
      </c>
      <c r="C53" s="47" t="s">
        <v>245</v>
      </c>
      <c r="D53" s="47" t="s">
        <v>66</v>
      </c>
      <c r="E53" s="47" t="s">
        <v>65</v>
      </c>
      <c r="F53" s="52"/>
      <c r="G53" s="51">
        <v>51372.1</v>
      </c>
    </row>
    <row r="54" spans="1:7" x14ac:dyDescent="0.45">
      <c r="A54" s="47" t="s">
        <v>174</v>
      </c>
      <c r="B54" s="47">
        <v>57</v>
      </c>
      <c r="C54" s="47" t="s">
        <v>246</v>
      </c>
      <c r="D54" s="47" t="s">
        <v>247</v>
      </c>
      <c r="E54" s="47" t="s">
        <v>67</v>
      </c>
      <c r="F54" s="51">
        <v>10948.2</v>
      </c>
      <c r="G54" s="51">
        <v>580953.82999999996</v>
      </c>
    </row>
    <row r="55" spans="1:7" x14ac:dyDescent="0.45">
      <c r="A55" s="47" t="s">
        <v>174</v>
      </c>
      <c r="B55" s="47">
        <v>58</v>
      </c>
      <c r="C55" s="47" t="s">
        <v>285</v>
      </c>
      <c r="D55" s="47" t="s">
        <v>286</v>
      </c>
      <c r="E55" s="47" t="s">
        <v>69</v>
      </c>
      <c r="F55" s="52"/>
      <c r="G55" s="51">
        <v>441613.6</v>
      </c>
    </row>
    <row r="56" spans="1:7" x14ac:dyDescent="0.45">
      <c r="A56" s="47" t="s">
        <v>174</v>
      </c>
      <c r="B56" s="47">
        <v>59</v>
      </c>
      <c r="C56" s="47" t="s">
        <v>248</v>
      </c>
      <c r="D56" s="47" t="s">
        <v>72</v>
      </c>
      <c r="E56" s="47" t="s">
        <v>71</v>
      </c>
      <c r="F56" s="51">
        <v>42864.32</v>
      </c>
      <c r="G56" s="51">
        <v>361022.96</v>
      </c>
    </row>
    <row r="57" spans="1:7" x14ac:dyDescent="0.45">
      <c r="A57" s="47" t="s">
        <v>174</v>
      </c>
      <c r="B57" s="47">
        <v>60</v>
      </c>
      <c r="C57" s="47" t="s">
        <v>249</v>
      </c>
      <c r="D57" s="47" t="s">
        <v>250</v>
      </c>
      <c r="E57" s="47" t="s">
        <v>73</v>
      </c>
      <c r="F57" s="51">
        <v>10406.4</v>
      </c>
      <c r="G57" s="51">
        <v>1473437.23</v>
      </c>
    </row>
    <row r="58" spans="1:7" x14ac:dyDescent="0.45">
      <c r="A58" s="47" t="s">
        <v>174</v>
      </c>
      <c r="B58" s="47">
        <v>61</v>
      </c>
      <c r="C58" s="47" t="s">
        <v>251</v>
      </c>
      <c r="D58" s="47" t="s">
        <v>75</v>
      </c>
      <c r="E58" s="47" t="s">
        <v>74</v>
      </c>
      <c r="F58" s="51">
        <v>50691.199999999997</v>
      </c>
      <c r="G58" s="51">
        <v>426462.56</v>
      </c>
    </row>
    <row r="59" spans="1:7" x14ac:dyDescent="0.45">
      <c r="A59" s="47" t="s">
        <v>174</v>
      </c>
      <c r="B59" s="47">
        <v>62</v>
      </c>
      <c r="C59" s="47" t="s">
        <v>287</v>
      </c>
      <c r="D59" s="47" t="s">
        <v>288</v>
      </c>
      <c r="E59" s="47" t="s">
        <v>56</v>
      </c>
      <c r="F59" s="51">
        <v>2093.12</v>
      </c>
      <c r="G59" s="51">
        <v>254920.57</v>
      </c>
    </row>
    <row r="60" spans="1:7" x14ac:dyDescent="0.45">
      <c r="A60" s="47" t="s">
        <v>174</v>
      </c>
      <c r="B60" s="47">
        <v>63</v>
      </c>
      <c r="C60" s="47" t="s">
        <v>252</v>
      </c>
      <c r="D60" s="47" t="s">
        <v>253</v>
      </c>
      <c r="E60" s="47" t="s">
        <v>77</v>
      </c>
      <c r="F60" s="51">
        <v>9859.2000000000007</v>
      </c>
      <c r="G60" s="51">
        <v>90892.2</v>
      </c>
    </row>
    <row r="61" spans="1:7" x14ac:dyDescent="0.45">
      <c r="A61" s="47" t="s">
        <v>174</v>
      </c>
      <c r="B61" s="47">
        <v>67</v>
      </c>
      <c r="C61" s="47" t="s">
        <v>254</v>
      </c>
      <c r="D61" s="47" t="s">
        <v>255</v>
      </c>
      <c r="E61" s="47" t="s">
        <v>325</v>
      </c>
      <c r="F61" s="51">
        <v>29745.119999999999</v>
      </c>
      <c r="G61" s="51">
        <v>407979.16</v>
      </c>
    </row>
    <row r="62" spans="1:7" x14ac:dyDescent="0.45">
      <c r="A62" s="47" t="s">
        <v>174</v>
      </c>
      <c r="B62" s="47">
        <v>74</v>
      </c>
      <c r="C62" s="47" t="s">
        <v>256</v>
      </c>
      <c r="D62" s="47" t="s">
        <v>81</v>
      </c>
      <c r="E62" s="47" t="s">
        <v>52</v>
      </c>
      <c r="F62" s="51">
        <v>28358.400000000001</v>
      </c>
      <c r="G62" s="51">
        <v>322042.62</v>
      </c>
    </row>
    <row r="63" spans="1:7" x14ac:dyDescent="0.45">
      <c r="A63" s="47" t="s">
        <v>174</v>
      </c>
      <c r="B63" s="47">
        <v>75</v>
      </c>
      <c r="C63" s="47" t="s">
        <v>257</v>
      </c>
      <c r="D63" s="47" t="s">
        <v>258</v>
      </c>
      <c r="E63" s="47" t="s">
        <v>82</v>
      </c>
      <c r="F63" s="51">
        <v>8927.1</v>
      </c>
      <c r="G63" s="51">
        <v>33872.800000000003</v>
      </c>
    </row>
    <row r="64" spans="1:7" x14ac:dyDescent="0.45">
      <c r="A64" s="47" t="s">
        <v>174</v>
      </c>
      <c r="B64" s="47">
        <v>76</v>
      </c>
      <c r="C64" s="47" t="s">
        <v>259</v>
      </c>
      <c r="D64" s="47" t="s">
        <v>85</v>
      </c>
      <c r="E64" s="47" t="s">
        <v>84</v>
      </c>
      <c r="F64" s="51">
        <v>88252.66</v>
      </c>
      <c r="G64" s="51">
        <v>707226.18</v>
      </c>
    </row>
    <row r="65" spans="1:7" x14ac:dyDescent="0.45">
      <c r="A65" s="47" t="s">
        <v>174</v>
      </c>
      <c r="B65" s="47">
        <v>77</v>
      </c>
      <c r="C65" s="47" t="s">
        <v>260</v>
      </c>
      <c r="D65" s="47" t="s">
        <v>87</v>
      </c>
      <c r="E65" s="47" t="s">
        <v>326</v>
      </c>
      <c r="F65" s="51">
        <v>16754.400000000001</v>
      </c>
      <c r="G65" s="51">
        <v>126185.15</v>
      </c>
    </row>
    <row r="66" spans="1:7" x14ac:dyDescent="0.45">
      <c r="A66" s="47" t="s">
        <v>174</v>
      </c>
      <c r="B66" s="47">
        <v>78</v>
      </c>
      <c r="C66" s="47" t="s">
        <v>289</v>
      </c>
      <c r="D66" s="47" t="s">
        <v>290</v>
      </c>
      <c r="E66" s="47" t="s">
        <v>88</v>
      </c>
      <c r="F66" s="51">
        <v>40345.5</v>
      </c>
      <c r="G66" s="51">
        <v>355108.52</v>
      </c>
    </row>
    <row r="67" spans="1:7" x14ac:dyDescent="0.45">
      <c r="A67" s="47" t="s">
        <v>174</v>
      </c>
      <c r="B67" s="47">
        <v>8</v>
      </c>
      <c r="C67" s="47" t="s">
        <v>261</v>
      </c>
      <c r="D67" s="47" t="s">
        <v>262</v>
      </c>
      <c r="E67" s="47" t="s">
        <v>12</v>
      </c>
      <c r="F67" s="51">
        <v>649939.19999999995</v>
      </c>
      <c r="G67" s="51">
        <v>1905373.26</v>
      </c>
    </row>
    <row r="68" spans="1:7" x14ac:dyDescent="0.45">
      <c r="A68" s="47" t="s">
        <v>174</v>
      </c>
      <c r="B68" s="47">
        <v>84</v>
      </c>
      <c r="C68" s="47" t="s">
        <v>263</v>
      </c>
      <c r="D68" s="47" t="s">
        <v>94</v>
      </c>
      <c r="E68" s="47" t="s">
        <v>264</v>
      </c>
      <c r="F68" s="51">
        <v>31572.26</v>
      </c>
      <c r="G68" s="51">
        <v>456608.28</v>
      </c>
    </row>
    <row r="69" spans="1:7" x14ac:dyDescent="0.45">
      <c r="A69" s="47" t="s">
        <v>174</v>
      </c>
      <c r="B69" s="47">
        <v>85</v>
      </c>
      <c r="C69" s="47" t="s">
        <v>265</v>
      </c>
      <c r="D69" s="47" t="s">
        <v>95</v>
      </c>
      <c r="E69" s="47" t="s">
        <v>77</v>
      </c>
      <c r="F69" s="51">
        <v>4113.8500000000004</v>
      </c>
      <c r="G69" s="51">
        <v>222587.95</v>
      </c>
    </row>
    <row r="70" spans="1:7" x14ac:dyDescent="0.45">
      <c r="A70" s="47" t="s">
        <v>174</v>
      </c>
      <c r="B70" s="47">
        <v>86</v>
      </c>
      <c r="C70" s="47" t="s">
        <v>266</v>
      </c>
      <c r="D70" s="47" t="s">
        <v>97</v>
      </c>
      <c r="E70" s="47" t="s">
        <v>96</v>
      </c>
      <c r="F70" s="52"/>
      <c r="G70" s="51">
        <v>333324.64</v>
      </c>
    </row>
    <row r="71" spans="1:7" x14ac:dyDescent="0.45">
      <c r="A71" s="47" t="s">
        <v>174</v>
      </c>
      <c r="B71" s="47">
        <v>88</v>
      </c>
      <c r="C71" s="47" t="s">
        <v>267</v>
      </c>
      <c r="D71" s="47" t="s">
        <v>268</v>
      </c>
      <c r="E71" s="47" t="s">
        <v>60</v>
      </c>
      <c r="F71" s="52"/>
      <c r="G71" s="51">
        <v>3277.12</v>
      </c>
    </row>
    <row r="72" spans="1:7" x14ac:dyDescent="0.45">
      <c r="A72" s="47" t="s">
        <v>174</v>
      </c>
      <c r="B72" s="47">
        <v>89</v>
      </c>
      <c r="C72" s="47" t="s">
        <v>269</v>
      </c>
      <c r="D72" s="47" t="s">
        <v>100</v>
      </c>
      <c r="E72" s="47" t="s">
        <v>327</v>
      </c>
      <c r="F72" s="51">
        <v>7041.6</v>
      </c>
      <c r="G72" s="51">
        <v>512256.4</v>
      </c>
    </row>
    <row r="73" spans="1:7" x14ac:dyDescent="0.45">
      <c r="A73" s="47" t="s">
        <v>174</v>
      </c>
      <c r="B73" s="47">
        <v>92</v>
      </c>
      <c r="C73" s="47" t="s">
        <v>291</v>
      </c>
      <c r="D73" s="47" t="s">
        <v>297</v>
      </c>
      <c r="E73" s="47" t="s">
        <v>298</v>
      </c>
      <c r="F73" s="51">
        <v>6416.8</v>
      </c>
      <c r="G73" s="51">
        <v>85856.55</v>
      </c>
    </row>
    <row r="74" spans="1:7" x14ac:dyDescent="0.45">
      <c r="A74" s="47" t="s">
        <v>174</v>
      </c>
      <c r="B74" s="47">
        <v>93</v>
      </c>
      <c r="C74" s="47" t="s">
        <v>270</v>
      </c>
      <c r="D74" s="47" t="s">
        <v>104</v>
      </c>
      <c r="E74" s="47" t="s">
        <v>103</v>
      </c>
      <c r="F74" s="52"/>
      <c r="G74" s="51">
        <v>722577.78</v>
      </c>
    </row>
    <row r="75" spans="1:7" x14ac:dyDescent="0.45">
      <c r="A75" s="47" t="s">
        <v>174</v>
      </c>
      <c r="B75" s="47">
        <v>95</v>
      </c>
      <c r="C75" s="47" t="s">
        <v>271</v>
      </c>
      <c r="D75" s="47" t="s">
        <v>272</v>
      </c>
      <c r="E75" s="47" t="s">
        <v>77</v>
      </c>
      <c r="F75" s="52"/>
      <c r="G75" s="51">
        <v>35336.400000000001</v>
      </c>
    </row>
    <row r="76" spans="1:7" x14ac:dyDescent="0.45">
      <c r="A76" s="47" t="s">
        <v>174</v>
      </c>
      <c r="B76" s="47">
        <v>96</v>
      </c>
      <c r="C76" s="47" t="s">
        <v>273</v>
      </c>
      <c r="D76" s="47" t="s">
        <v>109</v>
      </c>
      <c r="E76" s="47" t="s">
        <v>108</v>
      </c>
      <c r="F76" s="51">
        <v>38368.199999999997</v>
      </c>
      <c r="G76" s="51">
        <v>254041.98</v>
      </c>
    </row>
    <row r="77" spans="1:7" x14ac:dyDescent="0.45">
      <c r="A77" s="47" t="s">
        <v>174</v>
      </c>
      <c r="B77" s="47">
        <v>97</v>
      </c>
      <c r="C77" s="47" t="s">
        <v>274</v>
      </c>
      <c r="D77" s="47" t="s">
        <v>275</v>
      </c>
      <c r="E77" s="47" t="s">
        <v>110</v>
      </c>
      <c r="F77" s="51">
        <v>62457.85</v>
      </c>
      <c r="G77" s="51">
        <v>274964.42</v>
      </c>
    </row>
    <row r="78" spans="1:7" x14ac:dyDescent="0.45">
      <c r="A78" s="47" t="s">
        <v>174</v>
      </c>
      <c r="B78" s="47">
        <v>98</v>
      </c>
      <c r="C78" s="47" t="s">
        <v>299</v>
      </c>
      <c r="D78" s="47" t="s">
        <v>307</v>
      </c>
      <c r="E78" s="47" t="s">
        <v>45</v>
      </c>
      <c r="F78" s="51">
        <v>7602.4</v>
      </c>
      <c r="G78" s="51">
        <v>7602.4</v>
      </c>
    </row>
    <row r="79" spans="1:7" x14ac:dyDescent="0.45">
      <c r="A79" s="47" t="s">
        <v>174</v>
      </c>
      <c r="B79" s="47">
        <v>99</v>
      </c>
      <c r="C79" s="47" t="s">
        <v>276</v>
      </c>
      <c r="D79" s="47" t="s">
        <v>277</v>
      </c>
      <c r="E79" s="47" t="s">
        <v>45</v>
      </c>
      <c r="F79" s="51">
        <v>19068.400000000001</v>
      </c>
      <c r="G79" s="51">
        <v>148623.9</v>
      </c>
    </row>
    <row r="80" spans="1:7" x14ac:dyDescent="0.45">
      <c r="A80" s="47" t="s">
        <v>174</v>
      </c>
      <c r="B80" s="47">
        <v>123</v>
      </c>
      <c r="C80" s="47" t="s">
        <v>328</v>
      </c>
      <c r="D80" s="47" t="s">
        <v>329</v>
      </c>
      <c r="E80" s="47" t="s">
        <v>148</v>
      </c>
      <c r="F80" s="51">
        <v>5223.3999999999996</v>
      </c>
      <c r="G80" s="51">
        <v>60802.3</v>
      </c>
    </row>
    <row r="81" spans="1:7" x14ac:dyDescent="0.45">
      <c r="A81" s="47" t="s">
        <v>174</v>
      </c>
      <c r="B81" s="47">
        <v>139</v>
      </c>
      <c r="C81" s="47" t="s">
        <v>308</v>
      </c>
      <c r="D81" s="47" t="s">
        <v>309</v>
      </c>
      <c r="E81" s="47" t="s">
        <v>61</v>
      </c>
      <c r="F81" s="51">
        <v>1097.2</v>
      </c>
      <c r="G81" s="51">
        <v>243239.3</v>
      </c>
    </row>
    <row r="82" spans="1:7" x14ac:dyDescent="0.45">
      <c r="A82" s="48" t="s">
        <v>278</v>
      </c>
      <c r="B82" s="48"/>
      <c r="C82" s="48" t="s">
        <v>174</v>
      </c>
      <c r="D82" s="48" t="s">
        <v>174</v>
      </c>
      <c r="E82" s="48" t="s">
        <v>174</v>
      </c>
      <c r="F82" s="50">
        <v>1675649.58</v>
      </c>
      <c r="G82" s="50">
        <v>24538762.02</v>
      </c>
    </row>
    <row r="83" spans="1:7" x14ac:dyDescent="0.45">
      <c r="F83" s="23" t="e">
        <f>'Ark1'!#REF!</f>
        <v>#REF!</v>
      </c>
    </row>
    <row r="84" spans="1:7" x14ac:dyDescent="0.45">
      <c r="F84" s="23" t="e">
        <f>F82-F83</f>
        <v>#REF!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3" ma:contentTypeDescription="Create a new document." ma:contentTypeScope="" ma:versionID="98053ecd362b5597795edb79d03927db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28fd2a2e1b6b34bf5af1dcc8cf3657b4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06A86A-9CE7-4A49-BD30-5AF928B6EA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F08557-6D29-4C79-8FE7-C27BB487D1F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0276812-0e5f-4858-8f1a-d8aed6b04b4d"/>
    <ds:schemaRef ds:uri="822771c5-d1a8-4959-9947-8a81380d248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297EF7-3DCF-4CC5-B801-987CD32E99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Alt 2%</vt:lpstr>
      <vt:lpstr>PointS 8%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2022-07-11T11:47:53Z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  <property fmtid="{D5CDD505-2E9C-101B-9397-08002B2CF9AE}" pid="3" name="MSIP_Label_6006a9c5-d130-408c-bc8e-3b5ecdb17aa0_Enabled">
    <vt:lpwstr>true</vt:lpwstr>
  </property>
  <property fmtid="{D5CDD505-2E9C-101B-9397-08002B2CF9AE}" pid="4" name="MSIP_Label_6006a9c5-d130-408c-bc8e-3b5ecdb17aa0_SetDate">
    <vt:lpwstr>2022-07-01T10:21:53Z</vt:lpwstr>
  </property>
  <property fmtid="{D5CDD505-2E9C-101B-9397-08002B2CF9AE}" pid="5" name="MSIP_Label_6006a9c5-d130-408c-bc8e-3b5ecdb17aa0_Method">
    <vt:lpwstr>Standard</vt:lpwstr>
  </property>
  <property fmtid="{D5CDD505-2E9C-101B-9397-08002B2CF9AE}" pid="6" name="MSIP_Label_6006a9c5-d130-408c-bc8e-3b5ecdb17aa0_Name">
    <vt:lpwstr>Recipients Have Full Control​</vt:lpwstr>
  </property>
  <property fmtid="{D5CDD505-2E9C-101B-9397-08002B2CF9AE}" pid="7" name="MSIP_Label_6006a9c5-d130-408c-bc8e-3b5ecdb17aa0_SiteId">
    <vt:lpwstr>8d4b558f-7b2e-40ba-ad1f-e04d79e6265a</vt:lpwstr>
  </property>
  <property fmtid="{D5CDD505-2E9C-101B-9397-08002B2CF9AE}" pid="8" name="MSIP_Label_6006a9c5-d130-408c-bc8e-3b5ecdb17aa0_ActionId">
    <vt:lpwstr>dfc3f422-287a-49c9-8c2d-65ab99c025e4</vt:lpwstr>
  </property>
  <property fmtid="{D5CDD505-2E9C-101B-9397-08002B2CF9AE}" pid="9" name="MSIP_Label_6006a9c5-d130-408c-bc8e-3b5ecdb17aa0_ContentBits">
    <vt:lpwstr>2</vt:lpwstr>
  </property>
</Properties>
</file>