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NI/"/>
    </mc:Choice>
  </mc:AlternateContent>
  <xr:revisionPtr revIDLastSave="0" documentId="8_{54936A75-C279-4DC8-8898-E3B13398DF7E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99" i="1" s="1"/>
  <c r="D98" i="1"/>
  <c r="D97" i="1"/>
  <c r="E99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99" i="1" l="1"/>
</calcChain>
</file>

<file path=xl/sharedStrings.xml><?xml version="1.0" encoding="utf-8"?>
<sst xmlns="http://schemas.openxmlformats.org/spreadsheetml/2006/main" count="215" uniqueCount="201">
  <si>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</si>
  <si>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</si>
  <si>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</si>
  <si>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</si>
  <si>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</si>
  <si>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</si>
  <si>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</si>
  <si>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</si>
  <si>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</si>
  <si>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</si>
  <si>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</si>
  <si>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</si>
  <si>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</si>
  <si>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</si>
  <si>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</si>
  <si>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</si>
  <si>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</si>
  <si>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</si>
  <si>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</si>
  <si>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</si>
  <si>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</si>
  <si>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</si>
  <si>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</si>
  <si>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</si>
  <si>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</si>
  <si>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</si>
  <si>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</si>
  <si>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</si>
  <si>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</si>
  <si>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</si>
  <si>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</si>
  <si>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</si>
  <si>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</si>
  <si>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</si>
  <si>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</si>
  <si>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</si>
  <si>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</si>
  <si>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</si>
  <si>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</si>
  <si>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</si>
  <si>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</si>
  <si>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</si>
  <si>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</si>
  <si>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</si>
  <si>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</si>
  <si>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</si>
  <si>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</si>
  <si>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</si>
  <si>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</si>
  <si>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</si>
  <si>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</si>
  <si>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</si>
  <si>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</si>
  <si>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</si>
  <si>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</si>
  <si>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</si>
  <si>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</si>
  <si>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</si>
  <si>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</si>
  <si>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</si>
  <si>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</si>
  <si>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</si>
  <si>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</si>
  <si>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</si>
  <si>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</si>
  <si>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</si>
  <si>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</si>
  <si>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</si>
  <si>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</si>
  <si>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</si>
  <si>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</si>
  <si>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</si>
  <si>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</si>
  <si>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</si>
  <si>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</si>
  <si>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</si>
  <si>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</si>
  <si>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</si>
  <si>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</si>
  <si>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</si>
  <si>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</si>
  <si>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</si>
  <si>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</si>
  <si>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</si>
  <si>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</si>
  <si>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</si>
  <si>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</si>
  <si>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</si>
  <si>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</si>
  <si>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</si>
  <si>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</si>
  <si>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</si>
  <si>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</si>
  <si>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</si>
  <si>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</si>
  <si>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</si>
  <si>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</si>
  <si>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</si>
  <si>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</si>
  <si>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</si>
  <si>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</si>
  <si>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</si>
  <si>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</si>
  <si>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</si>
  <si>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</si>
  <si>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</si>
  <si>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</si>
  <si>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</si>
  <si>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</si>
  <si>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</si>
  <si>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</si>
  <si>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</si>
  <si>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</si>
  <si>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</si>
  <si>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</si>
  <si>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</si>
  <si>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</si>
  <si>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</si>
  <si>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</si>
  <si>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</si>
  <si>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</si>
  <si>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</si>
  <si>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</si>
  <si>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</si>
  <si>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</si>
  <si>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</si>
  <si>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</si>
  <si>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</si>
  <si>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</si>
  <si>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</si>
  <si>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</si>
  <si>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</si>
  <si>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</si>
  <si>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</si>
  <si>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</si>
  <si>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</si>
  <si>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</si>
  <si>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</si>
  <si>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</si>
  <si>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</si>
  <si>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</si>
  <si>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</si>
  <si>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</si>
  <si>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</si>
  <si>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</si>
  <si>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</si>
  <si>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</si>
  <si>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</si>
  <si>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</si>
  <si>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</si>
  <si>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</si>
  <si>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</si>
  <si>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</si>
  <si>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</si>
  <si>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</si>
  <si>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</si>
  <si>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</si>
  <si>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</si>
  <si>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</si>
  <si>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</si>
  <si>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</si>
  <si>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</si>
  <si>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</si>
  <si>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</si>
  <si>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</si>
  <si>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</si>
  <si>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</si>
  <si>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</si>
  <si>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</si>
  <si>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</si>
  <si>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</si>
  <si>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</si>
  <si>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</si>
  <si>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</si>
  <si>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</si>
  <si>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</si>
  <si>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</si>
  <si>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</si>
  <si>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</si>
  <si>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</si>
  <si>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</si>
  <si>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</si>
  <si>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</si>
  <si>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FAGDEKK Omsetningsrapportering juni måned 2023</t>
  </si>
  <si>
    <t>Varegruppe</t>
  </si>
  <si>
    <t>Kvantum</t>
  </si>
  <si>
    <t>11100 BS PSR PS1-PS4</t>
  </si>
  <si>
    <t>11101 BS PSR RFT PS6</t>
  </si>
  <si>
    <t>11110 BS PXR piggfri</t>
  </si>
  <si>
    <t>11200 BS CVR</t>
  </si>
  <si>
    <t>11210 BS CXR piggfri</t>
  </si>
  <si>
    <t>11220 BS 4x4</t>
  </si>
  <si>
    <t>11221 BS 4x4 piggfri</t>
  </si>
  <si>
    <t>12100 FS PSR</t>
  </si>
  <si>
    <t>12200 FS CVR</t>
  </si>
  <si>
    <t>12220 FS 4x4</t>
  </si>
  <si>
    <t>11300 BS LVR</t>
  </si>
  <si>
    <t>11400 BS TBR</t>
  </si>
  <si>
    <t>12300 FS LVR</t>
  </si>
  <si>
    <t>12400 FS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</si>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</sst>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1" applyNumberFormat="0" applyAlignment="0" applyProtection="0"/>
    <xf numFmtId="0" fontId="20" fillId="8" borderId="12" applyNumberFormat="0" applyAlignment="0" applyProtection="0"/>
    <xf numFmtId="0" fontId="21" fillId="8" borderId="11" applyNumberFormat="0" applyAlignment="0" applyProtection="0"/>
    <xf numFmtId="0" fontId="22" fillId="0" borderId="13" applyNumberFormat="0" applyFill="0" applyAlignment="0" applyProtection="0"/>
    <xf numFmtId="0" fontId="23" fillId="9" borderId="14" applyNumberFormat="0" applyAlignment="0" applyProtection="0"/>
    <xf numFmtId="0" fontId="24" fillId="0" borderId="0" applyNumberFormat="0" applyFill="0" applyBorder="0" applyAlignment="0" applyProtection="0"/>
    <xf numFmtId="0" fontId="11" fillId="10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328BE9A3-D29F-44A0-900C-F62E44263FDA}"/>
    <cellStyle name="20 % – uthevingsfarge 2 2" xfId="25" xr:uid="{C3F0508D-774A-4195-8E1F-D2B01FCCC06F}"/>
    <cellStyle name="20 % – uthevingsfarge 3 2" xfId="29" xr:uid="{82FFBE1D-FF45-47BB-8D83-2C9BA5D6A743}"/>
    <cellStyle name="20 % – uthevingsfarge 4 2" xfId="33" xr:uid="{86CB4F78-6057-497D-99A9-C13AA15D9C9E}"/>
    <cellStyle name="20 % – uthevingsfarge 5 2" xfId="37" xr:uid="{52316F68-A0FA-464F-B9BD-0989D47358EF}"/>
    <cellStyle name="20 % – uthevingsfarge 6 2" xfId="41" xr:uid="{C3451969-7CF1-4A20-B99C-84F14347CB77}"/>
    <cellStyle name="40 % – uthevingsfarge 1 2" xfId="22" xr:uid="{61052A63-E46D-4CB0-81B9-B5A07C5EFF9E}"/>
    <cellStyle name="40 % – uthevingsfarge 2 2" xfId="26" xr:uid="{9AB692FE-10E6-4D89-A0A0-EF765C225E67}"/>
    <cellStyle name="40 % – uthevingsfarge 3 2" xfId="30" xr:uid="{330F4DCA-E2A6-4CE7-8A5A-DBBDD9264715}"/>
    <cellStyle name="40 % – uthevingsfarge 4 2" xfId="34" xr:uid="{5D7AF4EE-EE6D-4A1D-BD43-DE9A93DCE1DC}"/>
    <cellStyle name="40 % – uthevingsfarge 5 2" xfId="38" xr:uid="{538C6868-4CF7-4428-A940-013DA5CAB8C3}"/>
    <cellStyle name="40 % – uthevingsfarge 6 2" xfId="42" xr:uid="{6FBD4702-7386-493A-A2C2-A3A7ECC27701}"/>
    <cellStyle name="60 % – uthevingsfarge 1 2" xfId="23" xr:uid="{112749CF-2D00-4C3C-91CB-4FEDAF4B0C41}"/>
    <cellStyle name="60 % – uthevingsfarge 2 2" xfId="27" xr:uid="{9EC19479-CE01-4D32-A204-6BAAD183416D}"/>
    <cellStyle name="60 % – uthevingsfarge 3 2" xfId="31" xr:uid="{DBB732AC-B315-49EC-A77B-6E66D23A8480}"/>
    <cellStyle name="60 % – uthevingsfarge 4 2" xfId="35" xr:uid="{57C72731-2181-4172-8445-AD1A2275E7F3}"/>
    <cellStyle name="60 % – uthevingsfarge 5 2" xfId="39" xr:uid="{A7DE1391-C5F9-4685-92E9-203DAFF06B68}"/>
    <cellStyle name="60 % – uthevingsfarge 6 2" xfId="43" xr:uid="{3454C457-CD79-4C89-9A43-232ADF79679D}"/>
    <cellStyle name="Beregning 2" xfId="13" xr:uid="{08922ADA-189B-4CB2-987A-6916E0B7BB6A}"/>
    <cellStyle name="Dårlig 2" xfId="9" xr:uid="{A123E16A-D2BD-4983-B00A-DD35A3B3AD65}"/>
    <cellStyle name="Forklarende tekst 2" xfId="18" xr:uid="{0F29BBB3-2410-4254-B17A-1F82E591F18D}"/>
    <cellStyle name="God 2" xfId="8" xr:uid="{96E0E8E3-4A49-47FC-812F-927837F30A33}"/>
    <cellStyle name="Inndata 2" xfId="11" xr:uid="{07F6450F-35EB-46AA-9811-04D1F70A8083}"/>
    <cellStyle name="Koblet celle 2" xfId="14" xr:uid="{B3C9E158-8A7A-4A7A-BFA6-DCA29575AD8F}"/>
    <cellStyle name="Kontrollcelle 2" xfId="15" xr:uid="{C499F261-05A9-4CD1-99AD-42B8059B9847}"/>
    <cellStyle name="Merknad 2" xfId="17" xr:uid="{F3A7E8E9-1778-4BFC-8978-561B89EB5AD0}"/>
    <cellStyle name="Normal" xfId="0" builtinId="0"/>
    <cellStyle name="Normal 2" xfId="2" xr:uid="{8F0A4544-0C42-4E58-B2D3-3D6C01F58592}"/>
    <cellStyle name="Normal 2 2" xfId="1" xr:uid="{F3604C63-D2F6-44A3-B5A2-F84842B0CA81}"/>
    <cellStyle name="Nøytral 2" xfId="10" xr:uid="{28713E97-C1CE-4DCE-BA18-6C205C57D362}"/>
    <cellStyle name="Overskrift 1 2" xfId="4" xr:uid="{456B60C0-852C-4486-96A1-D246D25CBA4F}"/>
    <cellStyle name="Overskrift 2 2" xfId="5" xr:uid="{D3AC5640-7F74-4D6A-940F-26E4173BAEAD}"/>
    <cellStyle name="Overskrift 3 2" xfId="6" xr:uid="{DAC3D3A8-B925-4D9D-B789-FB1022C2C47A}"/>
    <cellStyle name="Overskrift 4 2" xfId="7" xr:uid="{C4C97C6D-BB33-4C96-9724-7B439CD6E40F}"/>
    <cellStyle name="Tittel 2" xfId="3" xr:uid="{FA7DFD82-8F07-4D0E-B2B5-DB3FFCC44A46}"/>
    <cellStyle name="Totalt 2" xfId="19" xr:uid="{67960798-7532-4710-952F-AD683F8C8D8B}"/>
    <cellStyle name="Utdata 2" xfId="12" xr:uid="{0D516F87-A7A8-4F48-AB02-FA1256F9C442}"/>
    <cellStyle name="Uthevingsfarge1 2" xfId="20" xr:uid="{2EFAD67F-703C-4B24-A411-3016DF5404B2}"/>
    <cellStyle name="Uthevingsfarge2 2" xfId="24" xr:uid="{FD24CBF8-660A-49DB-8403-2B702040447B}"/>
    <cellStyle name="Uthevingsfarge3 2" xfId="28" xr:uid="{1DB132CC-00BC-417F-9C7C-F0540A3180B7}"/>
    <cellStyle name="Uthevingsfarge4 2" xfId="32" xr:uid="{1738C44B-9A3C-4916-BE4E-5DB139AF8DB2}"/>
    <cellStyle name="Uthevingsfarge5 2" xfId="36" xr:uid="{C5D889E6-E7B2-4560-BF01-4C54D2389C36}"/>
    <cellStyle name="Uthevingsfarge6 2" xfId="40" xr:uid="{7AE95D55-9F84-414D-A9BD-CF4A0597A429}"/>
    <cellStyle name="Varseltekst 2" xfId="16" xr:uid="{6D7F7E95-86F5-4B39-869A-048AEB819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99"/>
  <sheetViews>
    <sheetView tabSelected="1" workbookViewId="0">
      <selection activeCell="F58" sqref="F5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5" t="s">
        <v>183</v>
      </c>
      <c r="C1" s="36"/>
      <c r="D1" s="37"/>
    </row>
    <row r="2" spans="1:6" ht="37" x14ac:dyDescent="1.05">
      <c r="A2" s="1"/>
      <c r="B2" s="2"/>
      <c r="C2" s="3" t="s">
        <v>0</v>
      </c>
      <c r="D2" s="16" t="s">
        <v>163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116</v>
      </c>
      <c r="B4" s="6" t="s">
        <v>1</v>
      </c>
      <c r="C4" s="6" t="s">
        <v>2</v>
      </c>
      <c r="D4" s="21" t="s">
        <v>159</v>
      </c>
      <c r="E4" s="21" t="s">
        <v>164</v>
      </c>
      <c r="F4" s="25" t="s">
        <v>165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8959</v>
      </c>
      <c r="E5" s="22"/>
      <c r="F5" s="23">
        <v>8959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16685</v>
      </c>
      <c r="E7" s="12"/>
      <c r="F7" s="19">
        <v>16685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7661</v>
      </c>
      <c r="E9" s="12"/>
      <c r="F9" s="19">
        <v>7661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9897</v>
      </c>
      <c r="E10" s="12"/>
      <c r="F10" s="19">
        <v>9897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2940</v>
      </c>
      <c r="E11" s="12"/>
      <c r="F11" s="19">
        <v>2940</v>
      </c>
    </row>
    <row r="12" spans="1:6" x14ac:dyDescent="0.35">
      <c r="A12" s="7">
        <v>15</v>
      </c>
      <c r="B12" s="8" t="s">
        <v>18</v>
      </c>
      <c r="C12" s="8" t="s">
        <v>166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498</v>
      </c>
      <c r="E13" s="12"/>
      <c r="F13" s="19">
        <v>498</v>
      </c>
    </row>
    <row r="14" spans="1:6" x14ac:dyDescent="0.35">
      <c r="A14" s="7">
        <v>17</v>
      </c>
      <c r="B14" s="10" t="s">
        <v>178</v>
      </c>
      <c r="C14" s="10" t="s">
        <v>177</v>
      </c>
      <c r="D14" s="12">
        <f t="shared" si="0"/>
        <v>22280</v>
      </c>
      <c r="E14" s="12"/>
      <c r="F14" s="19">
        <v>22280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-2412</v>
      </c>
      <c r="E15" s="12"/>
      <c r="F15" s="19">
        <v>-2412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18569</v>
      </c>
      <c r="E16" s="12"/>
      <c r="F16" s="19">
        <v>18569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3444</v>
      </c>
      <c r="E17" s="12"/>
      <c r="F17" s="19">
        <v>3444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1518</v>
      </c>
      <c r="E18" s="12"/>
      <c r="F18" s="19">
        <v>1518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3594</v>
      </c>
      <c r="E19" s="12"/>
      <c r="F19" s="19">
        <v>3594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13214</v>
      </c>
      <c r="E21" s="12"/>
      <c r="F21" s="19">
        <v>13214</v>
      </c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28699</v>
      </c>
      <c r="E22" s="12"/>
      <c r="F22" s="19">
        <v>28699</v>
      </c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3974</v>
      </c>
      <c r="E23" s="12"/>
      <c r="F23" s="19">
        <v>3974</v>
      </c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0</v>
      </c>
      <c r="E27" s="12"/>
      <c r="F27" s="19"/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4835</v>
      </c>
      <c r="E28" s="12"/>
      <c r="F28" s="19">
        <v>4835</v>
      </c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2270</v>
      </c>
      <c r="E32" s="12"/>
      <c r="F32" s="19">
        <v>2270</v>
      </c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1340</v>
      </c>
      <c r="E34" s="12"/>
      <c r="F34" s="19">
        <v>1340</v>
      </c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303301</v>
      </c>
      <c r="E35" s="12">
        <v>94828</v>
      </c>
      <c r="F35" s="19">
        <f>303301-E35</f>
        <v>208473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20385</v>
      </c>
      <c r="E36" s="12"/>
      <c r="F36" s="19">
        <v>20385</v>
      </c>
    </row>
    <row r="37" spans="1:6" x14ac:dyDescent="0.35">
      <c r="A37" s="9">
        <v>60</v>
      </c>
      <c r="B37" s="10" t="s">
        <v>70</v>
      </c>
      <c r="C37" s="10" t="s">
        <v>146</v>
      </c>
      <c r="D37" s="12">
        <f t="shared" si="1"/>
        <v>5267</v>
      </c>
      <c r="E37" s="12"/>
      <c r="F37" s="19">
        <v>5267</v>
      </c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25186</v>
      </c>
      <c r="E39" s="12"/>
      <c r="F39" s="19">
        <v>25186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47595</v>
      </c>
      <c r="E43" s="12"/>
      <c r="F43" s="19">
        <v>47595</v>
      </c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5389</v>
      </c>
      <c r="E44" s="12"/>
      <c r="F44" s="19">
        <v>5389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5808</v>
      </c>
      <c r="E45" s="12"/>
      <c r="F45" s="19">
        <v>5808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0</v>
      </c>
      <c r="E48" s="12"/>
      <c r="F48" s="19"/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3151</v>
      </c>
      <c r="E50" s="12"/>
      <c r="F50" s="19">
        <v>3151</v>
      </c>
    </row>
    <row r="51" spans="1:6" x14ac:dyDescent="0.35">
      <c r="A51" s="9">
        <v>88</v>
      </c>
      <c r="B51" s="10" t="s">
        <v>57</v>
      </c>
      <c r="C51" s="10" t="s">
        <v>95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96</v>
      </c>
      <c r="C52" s="10" t="s">
        <v>97</v>
      </c>
      <c r="D52" s="12">
        <f t="shared" si="1"/>
        <v>30892</v>
      </c>
      <c r="E52" s="12"/>
      <c r="F52" s="19">
        <v>30892</v>
      </c>
    </row>
    <row r="53" spans="1:6" x14ac:dyDescent="0.35">
      <c r="A53" s="9">
        <v>92</v>
      </c>
      <c r="B53" s="10" t="s">
        <v>98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100</v>
      </c>
      <c r="C54" s="10" t="s">
        <v>101</v>
      </c>
      <c r="D54" s="12">
        <f t="shared" si="1"/>
        <v>16778</v>
      </c>
      <c r="E54" s="12"/>
      <c r="F54" s="19">
        <v>16778</v>
      </c>
    </row>
    <row r="55" spans="1:6" x14ac:dyDescent="0.35">
      <c r="A55" s="9">
        <v>94</v>
      </c>
      <c r="B55" s="10" t="s">
        <v>102</v>
      </c>
      <c r="C55" s="10" t="s">
        <v>103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105</v>
      </c>
      <c r="C57" s="10" t="s">
        <v>106</v>
      </c>
      <c r="D57" s="12">
        <f t="shared" si="1"/>
        <v>132067</v>
      </c>
      <c r="E57" s="12"/>
      <c r="F57" s="19">
        <v>132067</v>
      </c>
    </row>
    <row r="58" spans="1:6" x14ac:dyDescent="0.35">
      <c r="A58" s="9">
        <v>97</v>
      </c>
      <c r="B58" s="10" t="s">
        <v>107</v>
      </c>
      <c r="C58" s="10" t="s">
        <v>108</v>
      </c>
      <c r="D58" s="12">
        <f t="shared" si="1"/>
        <v>0</v>
      </c>
      <c r="E58" s="12"/>
      <c r="F58" s="19"/>
    </row>
    <row r="59" spans="1:6" x14ac:dyDescent="0.35">
      <c r="A59" s="9">
        <v>98</v>
      </c>
      <c r="B59" s="10" t="s">
        <v>42</v>
      </c>
      <c r="C59" s="10" t="s">
        <v>109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110</v>
      </c>
      <c r="D60" s="12">
        <f t="shared" si="1"/>
        <v>3178</v>
      </c>
      <c r="E60" s="12"/>
      <c r="F60" s="19">
        <v>3178</v>
      </c>
    </row>
    <row r="61" spans="1:6" x14ac:dyDescent="0.35">
      <c r="A61" s="9">
        <v>100</v>
      </c>
      <c r="B61" s="10" t="s">
        <v>111</v>
      </c>
      <c r="C61" s="10" t="s">
        <v>112</v>
      </c>
      <c r="D61" s="12">
        <f t="shared" si="1"/>
        <v>6420</v>
      </c>
      <c r="E61" s="12"/>
      <c r="F61" s="19">
        <v>6420</v>
      </c>
    </row>
    <row r="62" spans="1:6" x14ac:dyDescent="0.35">
      <c r="A62" s="9">
        <v>101</v>
      </c>
      <c r="B62" s="10" t="s">
        <v>113</v>
      </c>
      <c r="C62" s="10" t="s">
        <v>160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137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114</v>
      </c>
      <c r="C64" s="10" t="s">
        <v>115</v>
      </c>
      <c r="D64" s="12">
        <f t="shared" si="1"/>
        <v>0</v>
      </c>
      <c r="E64" s="12"/>
      <c r="F64" s="19"/>
    </row>
    <row r="65" spans="1:6" x14ac:dyDescent="0.35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138</v>
      </c>
      <c r="D66" s="12">
        <f t="shared" si="1"/>
        <v>0</v>
      </c>
      <c r="E66" s="12"/>
      <c r="F66" s="19"/>
    </row>
    <row r="67" spans="1:6" x14ac:dyDescent="0.35">
      <c r="A67" s="9">
        <v>109</v>
      </c>
      <c r="B67" s="10" t="s">
        <v>117</v>
      </c>
      <c r="C67" s="10" t="s">
        <v>118</v>
      </c>
      <c r="D67" s="12">
        <f t="shared" ref="D67:D98" si="2">SUM(E67:F67)</f>
        <v>15502</v>
      </c>
      <c r="E67" s="12"/>
      <c r="F67" s="19">
        <v>15502</v>
      </c>
    </row>
    <row r="68" spans="1:6" x14ac:dyDescent="0.35">
      <c r="A68" s="9">
        <v>110</v>
      </c>
      <c r="B68" s="10" t="s">
        <v>119</v>
      </c>
      <c r="C68" s="10" t="s">
        <v>120</v>
      </c>
      <c r="D68" s="12">
        <f t="shared" si="2"/>
        <v>5223</v>
      </c>
      <c r="E68" s="12"/>
      <c r="F68" s="19">
        <v>5223</v>
      </c>
    </row>
    <row r="69" spans="1:6" x14ac:dyDescent="0.35">
      <c r="A69" s="9">
        <v>111</v>
      </c>
      <c r="B69" s="10" t="s">
        <v>96</v>
      </c>
      <c r="C69" s="10" t="s">
        <v>121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96</v>
      </c>
      <c r="C70" s="10" t="s">
        <v>122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123</v>
      </c>
      <c r="C71" s="10" t="s">
        <v>124</v>
      </c>
      <c r="D71" s="12">
        <f t="shared" si="2"/>
        <v>1320</v>
      </c>
      <c r="E71" s="12"/>
      <c r="F71" s="19">
        <v>1320</v>
      </c>
    </row>
    <row r="72" spans="1:6" x14ac:dyDescent="0.35">
      <c r="A72" s="9">
        <v>114</v>
      </c>
      <c r="B72" s="10" t="s">
        <v>125</v>
      </c>
      <c r="C72" s="10" t="s">
        <v>126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127</v>
      </c>
      <c r="C73" s="10" t="s">
        <v>128</v>
      </c>
      <c r="D73" s="12">
        <f t="shared" si="2"/>
        <v>0</v>
      </c>
      <c r="E73" s="12"/>
      <c r="F73" s="19"/>
    </row>
    <row r="74" spans="1:6" x14ac:dyDescent="0.35">
      <c r="A74" s="9">
        <v>116</v>
      </c>
      <c r="B74" s="10" t="s">
        <v>129</v>
      </c>
      <c r="C74" s="10" t="s">
        <v>145</v>
      </c>
      <c r="D74" s="12">
        <f t="shared" si="2"/>
        <v>13053</v>
      </c>
      <c r="E74" s="12"/>
      <c r="F74" s="19">
        <v>13053</v>
      </c>
    </row>
    <row r="75" spans="1:6" x14ac:dyDescent="0.35">
      <c r="A75" s="9">
        <v>117</v>
      </c>
      <c r="B75" s="10" t="s">
        <v>130</v>
      </c>
      <c r="C75" s="10" t="s">
        <v>131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132</v>
      </c>
      <c r="C76" s="10" t="s">
        <v>133</v>
      </c>
      <c r="D76" s="12">
        <f t="shared" si="2"/>
        <v>9955</v>
      </c>
      <c r="E76" s="12"/>
      <c r="F76" s="19">
        <v>9955</v>
      </c>
    </row>
    <row r="77" spans="1:6" x14ac:dyDescent="0.35">
      <c r="A77" s="9">
        <v>119</v>
      </c>
      <c r="B77" s="10" t="s">
        <v>57</v>
      </c>
      <c r="C77" s="10" t="s">
        <v>134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135</v>
      </c>
      <c r="D78" s="12">
        <f t="shared" si="2"/>
        <v>5258</v>
      </c>
      <c r="E78" s="12"/>
      <c r="F78" s="19">
        <v>5258</v>
      </c>
    </row>
    <row r="79" spans="1:6" x14ac:dyDescent="0.35">
      <c r="A79" s="9">
        <v>121</v>
      </c>
      <c r="B79" s="10" t="s">
        <v>57</v>
      </c>
      <c r="C79" s="10" t="s">
        <v>136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144</v>
      </c>
      <c r="C80" s="10" t="s">
        <v>171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140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139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142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147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148</v>
      </c>
      <c r="D85" s="12">
        <f t="shared" si="2"/>
        <v>1987</v>
      </c>
      <c r="E85" s="12"/>
      <c r="F85" s="19">
        <v>1987</v>
      </c>
    </row>
    <row r="86" spans="1:16363" x14ac:dyDescent="0.35">
      <c r="A86" s="9">
        <v>131</v>
      </c>
      <c r="B86" s="10" t="s">
        <v>149</v>
      </c>
      <c r="C86" s="10" t="s">
        <v>150</v>
      </c>
      <c r="D86" s="12">
        <f t="shared" si="2"/>
        <v>97089</v>
      </c>
      <c r="E86" s="12"/>
      <c r="F86" s="19">
        <v>97089</v>
      </c>
    </row>
    <row r="87" spans="1:16363" x14ac:dyDescent="0.35">
      <c r="A87" s="9">
        <v>132</v>
      </c>
      <c r="B87" s="10" t="s">
        <v>151</v>
      </c>
      <c r="C87" s="10" t="s">
        <v>152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153</v>
      </c>
      <c r="C88" s="10" t="s">
        <v>154</v>
      </c>
      <c r="D88" s="12">
        <f t="shared" si="2"/>
        <v>0</v>
      </c>
      <c r="E88" s="12"/>
      <c r="F88" s="19"/>
    </row>
    <row r="89" spans="1:16363" x14ac:dyDescent="0.35">
      <c r="A89" s="9">
        <v>134</v>
      </c>
      <c r="B89" s="10" t="s">
        <v>155</v>
      </c>
      <c r="C89" s="10" t="s">
        <v>161</v>
      </c>
      <c r="D89" s="12">
        <f t="shared" si="2"/>
        <v>0</v>
      </c>
      <c r="E89" s="12"/>
      <c r="F89" s="19"/>
    </row>
    <row r="90" spans="1:16363" x14ac:dyDescent="0.35">
      <c r="A90" s="9">
        <v>135</v>
      </c>
      <c r="B90" s="10" t="s">
        <v>156</v>
      </c>
      <c r="C90" s="10" t="s">
        <v>162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157</v>
      </c>
      <c r="C91" s="10" t="s">
        <v>158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167</v>
      </c>
      <c r="C92" s="18" t="s">
        <v>172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168</v>
      </c>
      <c r="C93" s="18" t="s">
        <v>169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170</v>
      </c>
      <c r="D94" s="12">
        <f t="shared" si="2"/>
        <v>5972</v>
      </c>
      <c r="E94" s="12">
        <v>0</v>
      </c>
      <c r="F94" s="19">
        <v>5972</v>
      </c>
    </row>
    <row r="95" spans="1:16363" x14ac:dyDescent="0.35">
      <c r="A95" s="28">
        <v>140</v>
      </c>
      <c r="B95" s="10" t="s">
        <v>173</v>
      </c>
      <c r="C95" s="29" t="s">
        <v>174</v>
      </c>
      <c r="D95" s="12">
        <f t="shared" si="2"/>
        <v>0</v>
      </c>
      <c r="E95" s="12">
        <v>0</v>
      </c>
      <c r="F95" s="23"/>
    </row>
    <row r="96" spans="1:16363" x14ac:dyDescent="0.35">
      <c r="A96" s="28">
        <v>141</v>
      </c>
      <c r="B96" s="10" t="s">
        <v>175</v>
      </c>
      <c r="C96" s="29" t="s">
        <v>176</v>
      </c>
      <c r="D96" s="12">
        <f t="shared" si="2"/>
        <v>100045</v>
      </c>
      <c r="E96" s="22"/>
      <c r="F96" s="23">
        <v>100045</v>
      </c>
    </row>
    <row r="97" spans="1:6" x14ac:dyDescent="0.35">
      <c r="A97" s="28">
        <v>142</v>
      </c>
      <c r="B97" s="10" t="s">
        <v>179</v>
      </c>
      <c r="C97" s="29" t="s">
        <v>180</v>
      </c>
      <c r="D97" s="30">
        <f t="shared" si="2"/>
        <v>0</v>
      </c>
      <c r="E97" s="31"/>
      <c r="F97" s="32">
        <v>0</v>
      </c>
    </row>
    <row r="98" spans="1:6" x14ac:dyDescent="0.35">
      <c r="A98" s="30">
        <v>143</v>
      </c>
      <c r="B98" s="10" t="s">
        <v>181</v>
      </c>
      <c r="C98" s="10" t="s">
        <v>182</v>
      </c>
      <c r="D98" s="30">
        <f t="shared" si="2"/>
        <v>0</v>
      </c>
      <c r="E98" s="31"/>
      <c r="F98" s="32"/>
    </row>
    <row r="99" spans="1:6" x14ac:dyDescent="0.35">
      <c r="C99" s="17" t="s">
        <v>143</v>
      </c>
      <c r="D99" s="27">
        <f>SUM(D5:D98)</f>
        <v>1008786</v>
      </c>
      <c r="E99" s="27">
        <f>SUM(E5:E97)</f>
        <v>94828</v>
      </c>
      <c r="F99" s="27">
        <f>SUM(F5:F97)</f>
        <v>913958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BF4E-012F-44BB-8E20-BCABB1530A31}">
  <dimension ref="A1:B19"/>
  <sheetViews>
    <sheetView workbookViewId="0">
      <selection activeCell="E13" sqref="E13"/>
    </sheetView>
  </sheetViews>
  <sheetFormatPr baseColWidth="10" defaultRowHeight="14.5" x14ac:dyDescent="0.35"/>
  <cols>
    <col min="1" max="1" width="20" customWidth="1"/>
  </cols>
  <sheetData>
    <row r="1" spans="1:2" x14ac:dyDescent="0.35">
      <c r="A1" s="33" t="s">
        <v>184</v>
      </c>
      <c r="B1" s="33" t="s">
        <v>185</v>
      </c>
    </row>
    <row r="2" spans="1:2" x14ac:dyDescent="0.35">
      <c r="A2" s="33" t="s">
        <v>186</v>
      </c>
      <c r="B2" s="33">
        <v>75</v>
      </c>
    </row>
    <row r="3" spans="1:2" x14ac:dyDescent="0.35">
      <c r="A3" s="33" t="s">
        <v>187</v>
      </c>
      <c r="B3" s="33">
        <v>2</v>
      </c>
    </row>
    <row r="4" spans="1:2" x14ac:dyDescent="0.35">
      <c r="A4" s="33" t="s">
        <v>188</v>
      </c>
      <c r="B4" s="33">
        <v>24</v>
      </c>
    </row>
    <row r="5" spans="1:2" x14ac:dyDescent="0.35">
      <c r="A5" s="33" t="s">
        <v>189</v>
      </c>
      <c r="B5" s="33">
        <v>2</v>
      </c>
    </row>
    <row r="6" spans="1:2" x14ac:dyDescent="0.35">
      <c r="A6" s="33" t="s">
        <v>190</v>
      </c>
      <c r="B6" s="33">
        <v>4</v>
      </c>
    </row>
    <row r="7" spans="1:2" x14ac:dyDescent="0.35">
      <c r="A7" s="33" t="s">
        <v>191</v>
      </c>
      <c r="B7" s="33">
        <v>17</v>
      </c>
    </row>
    <row r="8" spans="1:2" x14ac:dyDescent="0.35">
      <c r="A8" s="33" t="s">
        <v>192</v>
      </c>
      <c r="B8" s="33">
        <v>16</v>
      </c>
    </row>
    <row r="9" spans="1:2" x14ac:dyDescent="0.35">
      <c r="A9" s="33" t="s">
        <v>193</v>
      </c>
      <c r="B9" s="33">
        <v>1</v>
      </c>
    </row>
    <row r="10" spans="1:2" x14ac:dyDescent="0.35">
      <c r="A10" s="33" t="s">
        <v>194</v>
      </c>
      <c r="B10" s="33">
        <v>4</v>
      </c>
    </row>
    <row r="11" spans="1:2" x14ac:dyDescent="0.35">
      <c r="A11" s="33" t="s">
        <v>195</v>
      </c>
      <c r="B11" s="34">
        <v>11</v>
      </c>
    </row>
    <row r="12" spans="1:2" x14ac:dyDescent="0.35">
      <c r="A12" s="33"/>
      <c r="B12" s="33">
        <v>156</v>
      </c>
    </row>
    <row r="14" spans="1:2" x14ac:dyDescent="0.35">
      <c r="A14" s="33" t="s">
        <v>196</v>
      </c>
      <c r="B14" s="33">
        <v>2</v>
      </c>
    </row>
    <row r="15" spans="1:2" x14ac:dyDescent="0.35">
      <c r="A15" s="33" t="s">
        <v>197</v>
      </c>
      <c r="B15" s="33">
        <v>47</v>
      </c>
    </row>
    <row r="16" spans="1:2" x14ac:dyDescent="0.35">
      <c r="A16" s="33" t="s">
        <v>198</v>
      </c>
      <c r="B16" s="33">
        <v>2</v>
      </c>
    </row>
    <row r="17" spans="1:2" x14ac:dyDescent="0.35">
      <c r="A17" s="33" t="s">
        <v>199</v>
      </c>
      <c r="B17" s="33">
        <v>19</v>
      </c>
    </row>
    <row r="18" spans="1:2" x14ac:dyDescent="0.35">
      <c r="A18" s="33" t="s">
        <v>200</v>
      </c>
      <c r="B18" s="34">
        <v>37</v>
      </c>
    </row>
    <row r="19" spans="1:2" x14ac:dyDescent="0.35">
      <c r="A19" s="33"/>
      <c r="B19" s="33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2023-07-05T09:31:44Z</dcterms:modified>
</cp:coreProperties>
</file>