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13_ncr:1_{2C9433E9-8E93-40C8-BFE1-086637DFCB3D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F105" i="1" l="1"/>
  <c r="F106" i="1" s="1"/>
  <c r="E105" i="1"/>
  <c r="E106" i="1" s="1"/>
  <c r="D103" i="1"/>
  <c r="D102" i="1"/>
  <c r="D97" i="1"/>
  <c r="D98" i="1"/>
  <c r="D99" i="1"/>
  <c r="D100" i="1"/>
  <c r="D101" i="1"/>
  <c r="D93" i="1"/>
  <c r="D94" i="1"/>
  <c r="D95" i="1"/>
  <c r="D96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05" i="1" l="1"/>
</calcChain>
</file>

<file path=xl/sharedStrings.xml><?xml version="1.0" encoding="utf-8"?>
<sst xmlns="http://schemas.openxmlformats.org/spreadsheetml/2006/main" count="212" uniqueCount="196">
  <si>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</si>
  <si>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</si>
  <si>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</si>
  <si>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</si>
  <si>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</si>
  <si>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</si>
  <si>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</si>
  <si>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</si>
  <si>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</si>
  <si>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</si>
  <si>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</si>
  <si>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</si>
  <si>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</si>
  <si>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</si>
  <si>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</si>
  <si>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</si>
  <si>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</si>
  <si>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</si>
  <si>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</si>
  <si>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</si>
  <si>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</si>
  <si>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</si>
  <si>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</si>
  <si>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</si>
  <si>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</si>
  <si>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</si>
  <si>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</si>
  <si>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</si>
  <si>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</si>
  <si>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</si>
  <si>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</si>
  <si>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</si>
  <si>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</si>
  <si>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</si>
  <si>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</si>
  <si>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</si>
  <si>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</si>
  <si>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</si>
  <si>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</si>
  <si>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</si>
  <si>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</si>
  <si>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</si>
  <si>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</si>
  <si>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</si>
  <si>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</si>
  <si>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</si>
  <si>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</si>
  <si>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</si>
  <si>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</si>
  <si>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</si>
  <si>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</si>
  <si>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</si>
  <si>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</si>
  <si>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</si>
  <si>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</si>
  <si>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</si>
  <si>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</si>
  <si>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</si>
  <si>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</si>
  <si>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</si>
  <si>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</si>
  <si>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</si>
  <si>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</si>
  <si>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</si>
  <si>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</si>
  <si>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</si>
  <si>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</si>
  <si>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</si>
  <si>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</si>
  <si>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</si>
  <si>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</si>
  <si>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</si>
  <si>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</si>
  <si>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</si>
  <si>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</si>
  <si>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</si>
  <si>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</si>
  <si>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</si>
  <si>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</si>
  <si>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</si>
  <si>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</si>
  <si>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</si>
  <si>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</si>
  <si>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</si>
  <si>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</si>
  <si>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</si>
  <si>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</si>
  <si>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</si>
  <si>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</si>
  <si>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</si>
  <si>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</si>
  <si>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</si>
  <si>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</si>
  <si>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</si>
  <si>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</si>
  <si>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</si>
  <si>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</si>
  <si>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</si>
  <si>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</si>
  <si>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</si>
  <si>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</si>
  <si>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</si>
  <si>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</si>
  <si>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</si>
  <si>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</si>
  <si>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</si>
  <si>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</si>
  <si>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</si>
  <si>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</si>
  <si>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</si>
  <si>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</si>
  <si>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</si>
  <si>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</si>
  <si>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</si>
  <si>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</si>
  <si>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</si>
  <si>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</si>
  <si>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</si>
  <si>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</si>
  <si>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</si>
  <si>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</si>
  <si>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</si>
  <si>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</si>
  <si>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</si>
  <si>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</si>
  <si>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</si>
  <si>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</si>
  <si>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</si>
  <si>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</si>
  <si>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</si>
  <si>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</si>
  <si>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</si>
  <si>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</si>
  <si>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</si>
  <si>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</si>
  <si>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</si>
  <si>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</si>
  <si>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</si>
  <si>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</si>
  <si>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</si>
  <si>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</si>
  <si>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</si>
  <si>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</si>
  <si>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</si>
  <si>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</si>
  <si>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</si>
  <si>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</si>
  <si>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</si>
  <si>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</si>
  <si>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</si>
  <si>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</si>
  <si>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</si>
  <si>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</si>
  <si>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</si>
  <si>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</si>
  <si>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</si>
  <si>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</si>
  <si>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</si>
  <si>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</si>
  <si>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</si>
  <si>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</si>
  <si>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WURTH</t>
  </si>
  <si>
    <t>A- DEKK AS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</si>
  <si>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</si>
  <si>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</si>
  <si>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</si>
  <si>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</si>
  <si>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</si>
  <si>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</si>
  <si>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</si>
  <si>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</si>
  <si>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</si>
  <si>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</si>
  <si>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</si>
  <si>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</si>
  <si>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</si>
  <si>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</si>
  <si>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</si>
  <si>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</si>
  <si>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</si>
  <si>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</si>
  <si>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</si>
  <si>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</si>
  <si>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</si>
  <si>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</si>
  <si>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</si>
  <si>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BRYNE</t>
  </si>
  <si>
    <t>Alfa Dekk AS, avd Bryne</t>
  </si>
  <si>
    <t xml:space="preserve">SANDNES </t>
  </si>
  <si>
    <t>Alfa Dekk AS, avd Sandnes</t>
  </si>
  <si>
    <t>Wist Last og Buss</t>
  </si>
  <si>
    <t>FAGDEKK Omsetningsrapportering 4. kvartal 2023</t>
  </si>
  <si>
    <t>Dekk Haugesund</t>
  </si>
  <si>
    <t>Risør Bil &amp; Dekksenter AS</t>
  </si>
  <si>
    <t>RÆLINGEN</t>
  </si>
  <si>
    <t>Fagdekk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</si>
</sst>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0" fillId="0" borderId="0" xfId="0" applyFill="1"/>
    <xf numFmtId="49" fontId="5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7" fillId="0" borderId="6" xfId="0" applyNumberFormat="1" applyFont="1" applyFill="1" applyBorder="1"/>
    <xf numFmtId="43" fontId="8" fillId="0" borderId="6" xfId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49" fontId="9" fillId="0" borderId="6" xfId="0" applyNumberFormat="1" applyFont="1" applyFill="1" applyBorder="1"/>
    <xf numFmtId="43" fontId="9" fillId="0" borderId="6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43" fontId="9" fillId="0" borderId="5" xfId="1" applyFont="1" applyFill="1" applyBorder="1" applyAlignment="1">
      <alignment horizontal="center"/>
    </xf>
    <xf numFmtId="49" fontId="10" fillId="0" borderId="5" xfId="0" applyNumberFormat="1" applyFont="1" applyFill="1" applyBorder="1"/>
    <xf numFmtId="43" fontId="2" fillId="0" borderId="5" xfId="1" applyFont="1" applyFill="1" applyBorder="1" applyAlignment="1">
      <alignment horizontal="center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7" xfId="0" applyFill="1" applyBorder="1"/>
  </cellXfs>
  <cellStyles count="2">
    <cellStyle name="Komma" xfId="1" builtinId="3"/>
    <cellStyle name="Normal" xfId="0" builtinId="0"/>
  </cellStyles>
  <dxfs count="2">
    <dxf>
      <fill>
        <patternFill>
          <bgColor rgb="FFCC99FF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6"/>
  <sheetViews>
    <sheetView tabSelected="1" workbookViewId="0">
      <selection activeCell="C9" sqref="C9"/>
    </sheetView>
  </sheetViews>
  <sheetFormatPr baseColWidth="10" defaultRowHeight="14.5" x14ac:dyDescent="0.35"/>
  <cols>
    <col min="1" max="1" width="10.90625" style="6"/>
    <col min="2" max="2" width="24.81640625" style="6" customWidth="1"/>
    <col min="3" max="3" width="35.1796875" style="6" customWidth="1"/>
    <col min="4" max="4" width="17.1796875" style="23" customWidth="1"/>
    <col min="5" max="6" width="18.81640625" style="6" customWidth="1"/>
    <col min="7" max="16384" width="10.90625" style="6"/>
  </cols>
  <sheetData>
    <row r="1" spans="1:6" ht="37.5" thickBot="1" x14ac:dyDescent="1.1000000000000001">
      <c r="A1" s="1"/>
      <c r="B1" s="2" t="s">
        <v>191</v>
      </c>
      <c r="C1" s="3"/>
      <c r="D1" s="4"/>
      <c r="E1" s="5"/>
    </row>
    <row r="2" spans="1:6" ht="37" x14ac:dyDescent="1.05">
      <c r="A2" s="1"/>
      <c r="B2" s="7"/>
      <c r="C2" s="8" t="s">
        <v>0</v>
      </c>
      <c r="D2" s="9"/>
      <c r="E2" s="10" t="s">
        <v>161</v>
      </c>
      <c r="F2" s="10"/>
    </row>
    <row r="3" spans="1:6" ht="15.5" x14ac:dyDescent="0.35">
      <c r="A3" s="11" t="s">
        <v>1</v>
      </c>
      <c r="B3" s="12" t="s">
        <v>2</v>
      </c>
      <c r="C3" s="12" t="s">
        <v>3</v>
      </c>
      <c r="D3" s="13" t="s">
        <v>4</v>
      </c>
      <c r="E3" s="14" t="s">
        <v>171</v>
      </c>
      <c r="F3" s="14" t="s">
        <v>5</v>
      </c>
    </row>
    <row r="4" spans="1:6" x14ac:dyDescent="0.35">
      <c r="A4" s="15">
        <v>1</v>
      </c>
      <c r="B4" s="16" t="s">
        <v>6</v>
      </c>
      <c r="C4" s="16" t="s">
        <v>7</v>
      </c>
      <c r="D4" s="17">
        <f>E4+F4</f>
        <v>13611.67</v>
      </c>
      <c r="E4" s="17">
        <v>13611.67</v>
      </c>
      <c r="F4" s="17"/>
    </row>
    <row r="5" spans="1:6" x14ac:dyDescent="0.35">
      <c r="A5" s="15">
        <v>3</v>
      </c>
      <c r="B5" s="16" t="s">
        <v>8</v>
      </c>
      <c r="C5" s="16" t="s">
        <v>9</v>
      </c>
      <c r="D5" s="17">
        <f>E5+F5</f>
        <v>6735.0400000000009</v>
      </c>
      <c r="E5" s="17">
        <v>1617.0400000000009</v>
      </c>
      <c r="F5" s="17">
        <v>5118</v>
      </c>
    </row>
    <row r="6" spans="1:6" x14ac:dyDescent="0.35">
      <c r="A6" s="15">
        <v>5</v>
      </c>
      <c r="B6" s="16" t="s">
        <v>10</v>
      </c>
      <c r="C6" s="16" t="s">
        <v>11</v>
      </c>
      <c r="D6" s="17">
        <f>E6+F6</f>
        <v>0</v>
      </c>
      <c r="E6" s="17"/>
      <c r="F6" s="17"/>
    </row>
    <row r="7" spans="1:6" x14ac:dyDescent="0.35">
      <c r="A7" s="15">
        <v>6</v>
      </c>
      <c r="B7" s="16" t="s">
        <v>12</v>
      </c>
      <c r="C7" s="16" t="s">
        <v>13</v>
      </c>
      <c r="D7" s="17">
        <f>E7+F7</f>
        <v>317.92999999999938</v>
      </c>
      <c r="E7" s="17">
        <v>317.92999999999938</v>
      </c>
      <c r="F7" s="17"/>
    </row>
    <row r="8" spans="1:6" x14ac:dyDescent="0.35">
      <c r="A8" s="15">
        <v>7</v>
      </c>
      <c r="B8" s="16" t="s">
        <v>14</v>
      </c>
      <c r="C8" s="16" t="s">
        <v>15</v>
      </c>
      <c r="D8" s="17">
        <f>E8+F8</f>
        <v>0</v>
      </c>
      <c r="E8" s="17"/>
      <c r="F8" s="17"/>
    </row>
    <row r="9" spans="1:6" x14ac:dyDescent="0.35">
      <c r="A9" s="15">
        <v>8</v>
      </c>
      <c r="B9" s="16" t="s">
        <v>16</v>
      </c>
      <c r="C9" s="16" t="s">
        <v>17</v>
      </c>
      <c r="D9" s="17">
        <f>E9+F9</f>
        <v>0</v>
      </c>
      <c r="E9" s="17"/>
      <c r="F9" s="17"/>
    </row>
    <row r="10" spans="1:6" x14ac:dyDescent="0.35">
      <c r="A10" s="15">
        <v>11</v>
      </c>
      <c r="B10" s="16" t="s">
        <v>18</v>
      </c>
      <c r="C10" s="16" t="s">
        <v>19</v>
      </c>
      <c r="D10" s="17">
        <f>E10+F10</f>
        <v>0</v>
      </c>
      <c r="E10" s="17"/>
      <c r="F10" s="17"/>
    </row>
    <row r="11" spans="1:6" x14ac:dyDescent="0.35">
      <c r="A11" s="15">
        <v>15</v>
      </c>
      <c r="B11" s="16" t="s">
        <v>20</v>
      </c>
      <c r="C11" s="16" t="s">
        <v>21</v>
      </c>
      <c r="D11" s="17">
        <f>E11+F11</f>
        <v>0</v>
      </c>
      <c r="E11" s="17"/>
      <c r="F11" s="17"/>
    </row>
    <row r="12" spans="1:6" x14ac:dyDescent="0.35">
      <c r="A12" s="15">
        <v>16</v>
      </c>
      <c r="B12" s="16" t="s">
        <v>22</v>
      </c>
      <c r="C12" s="16" t="s">
        <v>23</v>
      </c>
      <c r="D12" s="17">
        <f>E12+F12</f>
        <v>2300.0000000000005</v>
      </c>
      <c r="E12" s="17">
        <v>2300.0000000000005</v>
      </c>
      <c r="F12" s="17"/>
    </row>
    <row r="13" spans="1:6" x14ac:dyDescent="0.35">
      <c r="A13" s="15">
        <v>17</v>
      </c>
      <c r="B13" s="16" t="s">
        <v>24</v>
      </c>
      <c r="C13" s="16" t="s">
        <v>177</v>
      </c>
      <c r="D13" s="17">
        <f>E13+F13</f>
        <v>0</v>
      </c>
      <c r="E13" s="17"/>
      <c r="F13" s="17"/>
    </row>
    <row r="14" spans="1:6" x14ac:dyDescent="0.35">
      <c r="A14" s="15">
        <v>18</v>
      </c>
      <c r="B14" s="16" t="s">
        <v>25</v>
      </c>
      <c r="C14" s="16" t="s">
        <v>26</v>
      </c>
      <c r="D14" s="17">
        <f>E14+F14</f>
        <v>0</v>
      </c>
      <c r="E14" s="17"/>
      <c r="F14" s="17"/>
    </row>
    <row r="15" spans="1:6" x14ac:dyDescent="0.35">
      <c r="A15" s="15">
        <v>20</v>
      </c>
      <c r="B15" s="16" t="s">
        <v>27</v>
      </c>
      <c r="C15" s="16" t="s">
        <v>28</v>
      </c>
      <c r="D15" s="17">
        <f>E15+F15</f>
        <v>269028.78000000003</v>
      </c>
      <c r="E15" s="17">
        <v>19028.780000000002</v>
      </c>
      <c r="F15" s="17">
        <v>250000</v>
      </c>
    </row>
    <row r="16" spans="1:6" x14ac:dyDescent="0.35">
      <c r="A16" s="15">
        <v>21</v>
      </c>
      <c r="B16" s="16" t="s">
        <v>29</v>
      </c>
      <c r="C16" s="16" t="s">
        <v>30</v>
      </c>
      <c r="D16" s="17">
        <f>E16+F16</f>
        <v>99.87</v>
      </c>
      <c r="E16" s="17">
        <v>99.87</v>
      </c>
      <c r="F16" s="17"/>
    </row>
    <row r="17" spans="1:6" x14ac:dyDescent="0.35">
      <c r="A17" s="15">
        <v>23</v>
      </c>
      <c r="B17" s="16" t="s">
        <v>31</v>
      </c>
      <c r="C17" s="16" t="s">
        <v>32</v>
      </c>
      <c r="D17" s="17">
        <f>E17+F17</f>
        <v>6927.4</v>
      </c>
      <c r="E17" s="17">
        <v>6927.4</v>
      </c>
      <c r="F17" s="17"/>
    </row>
    <row r="18" spans="1:6" x14ac:dyDescent="0.35">
      <c r="A18" s="15">
        <v>24</v>
      </c>
      <c r="B18" s="16" t="s">
        <v>33</v>
      </c>
      <c r="C18" s="16" t="s">
        <v>34</v>
      </c>
      <c r="D18" s="17">
        <f>E18+F18</f>
        <v>4790.0000000000036</v>
      </c>
      <c r="E18" s="17">
        <v>4790.0000000000036</v>
      </c>
      <c r="F18" s="17"/>
    </row>
    <row r="19" spans="1:6" x14ac:dyDescent="0.35">
      <c r="A19" s="15">
        <v>25</v>
      </c>
      <c r="B19" s="16" t="s">
        <v>35</v>
      </c>
      <c r="C19" s="16" t="s">
        <v>36</v>
      </c>
      <c r="D19" s="17">
        <f>E19+F19</f>
        <v>59529.209999999992</v>
      </c>
      <c r="E19" s="17">
        <v>54411.209999999992</v>
      </c>
      <c r="F19" s="17">
        <v>5118</v>
      </c>
    </row>
    <row r="20" spans="1:6" x14ac:dyDescent="0.35">
      <c r="A20" s="15">
        <v>28</v>
      </c>
      <c r="B20" s="16" t="s">
        <v>37</v>
      </c>
      <c r="C20" s="16" t="s">
        <v>38</v>
      </c>
      <c r="D20" s="17">
        <f>E20+F20</f>
        <v>0</v>
      </c>
      <c r="E20" s="17"/>
      <c r="F20" s="17"/>
    </row>
    <row r="21" spans="1:6" x14ac:dyDescent="0.35">
      <c r="A21" s="15">
        <v>30</v>
      </c>
      <c r="B21" s="16" t="s">
        <v>39</v>
      </c>
      <c r="C21" s="16" t="s">
        <v>40</v>
      </c>
      <c r="D21" s="17">
        <f>E21+F21</f>
        <v>662.20000000000073</v>
      </c>
      <c r="E21" s="17">
        <v>662.20000000000073</v>
      </c>
      <c r="F21" s="17"/>
    </row>
    <row r="22" spans="1:6" x14ac:dyDescent="0.35">
      <c r="A22" s="15">
        <v>31</v>
      </c>
      <c r="B22" s="16" t="s">
        <v>41</v>
      </c>
      <c r="C22" s="16" t="s">
        <v>42</v>
      </c>
      <c r="D22" s="17">
        <f>E22+F22</f>
        <v>2565</v>
      </c>
      <c r="E22" s="17">
        <v>2565</v>
      </c>
      <c r="F22" s="17"/>
    </row>
    <row r="23" spans="1:6" x14ac:dyDescent="0.35">
      <c r="A23" s="15">
        <v>32</v>
      </c>
      <c r="B23" s="16" t="s">
        <v>43</v>
      </c>
      <c r="C23" s="16" t="s">
        <v>44</v>
      </c>
      <c r="D23" s="17">
        <f>E23+F23</f>
        <v>0</v>
      </c>
      <c r="E23" s="17"/>
      <c r="F23" s="17"/>
    </row>
    <row r="24" spans="1:6" x14ac:dyDescent="0.35">
      <c r="A24" s="15">
        <v>36</v>
      </c>
      <c r="B24" s="16" t="s">
        <v>45</v>
      </c>
      <c r="C24" s="16" t="s">
        <v>46</v>
      </c>
      <c r="D24" s="17">
        <f>E24+F24</f>
        <v>1295</v>
      </c>
      <c r="E24" s="17">
        <v>1295</v>
      </c>
      <c r="F24" s="17"/>
    </row>
    <row r="25" spans="1:6" x14ac:dyDescent="0.35">
      <c r="A25" s="15">
        <v>37</v>
      </c>
      <c r="B25" s="16" t="s">
        <v>47</v>
      </c>
      <c r="C25" s="16" t="s">
        <v>48</v>
      </c>
      <c r="D25" s="17">
        <f>E25+F25</f>
        <v>0</v>
      </c>
      <c r="E25" s="17"/>
      <c r="F25" s="17"/>
    </row>
    <row r="26" spans="1:6" x14ac:dyDescent="0.35">
      <c r="A26" s="15">
        <v>38</v>
      </c>
      <c r="B26" s="16" t="s">
        <v>49</v>
      </c>
      <c r="C26" s="16" t="s">
        <v>50</v>
      </c>
      <c r="D26" s="17">
        <f>E26+F26</f>
        <v>0</v>
      </c>
      <c r="E26" s="17"/>
      <c r="F26" s="17"/>
    </row>
    <row r="27" spans="1:6" x14ac:dyDescent="0.35">
      <c r="A27" s="15">
        <v>39</v>
      </c>
      <c r="B27" s="16" t="s">
        <v>51</v>
      </c>
      <c r="C27" s="16" t="s">
        <v>162</v>
      </c>
      <c r="D27" s="17">
        <f>E27+F27</f>
        <v>3422.0000000000009</v>
      </c>
      <c r="E27" s="17">
        <v>3422.0000000000009</v>
      </c>
      <c r="F27" s="17"/>
    </row>
    <row r="28" spans="1:6" x14ac:dyDescent="0.35">
      <c r="A28" s="15">
        <v>40</v>
      </c>
      <c r="B28" s="16" t="s">
        <v>52</v>
      </c>
      <c r="C28" s="16" t="s">
        <v>53</v>
      </c>
      <c r="D28" s="17">
        <f>E28+F28</f>
        <v>0</v>
      </c>
      <c r="E28" s="17"/>
      <c r="F28" s="17"/>
    </row>
    <row r="29" spans="1:6" x14ac:dyDescent="0.35">
      <c r="A29" s="15">
        <v>41</v>
      </c>
      <c r="B29" s="16" t="s">
        <v>54</v>
      </c>
      <c r="C29" s="16" t="s">
        <v>55</v>
      </c>
      <c r="D29" s="17">
        <f>E29+F29</f>
        <v>2838.0499999999997</v>
      </c>
      <c r="E29" s="17">
        <v>2838.0499999999997</v>
      </c>
      <c r="F29" s="17"/>
    </row>
    <row r="30" spans="1:6" x14ac:dyDescent="0.35">
      <c r="A30" s="15">
        <v>42</v>
      </c>
      <c r="B30" s="16" t="s">
        <v>56</v>
      </c>
      <c r="C30" s="16" t="s">
        <v>57</v>
      </c>
      <c r="D30" s="17">
        <f>E30+F30</f>
        <v>5693.7000000000007</v>
      </c>
      <c r="E30" s="17">
        <v>5693.7000000000007</v>
      </c>
      <c r="F30" s="17"/>
    </row>
    <row r="31" spans="1:6" x14ac:dyDescent="0.35">
      <c r="A31" s="15">
        <v>50</v>
      </c>
      <c r="B31" s="16" t="s">
        <v>58</v>
      </c>
      <c r="C31" s="16" t="s">
        <v>59</v>
      </c>
      <c r="D31" s="17">
        <f>E31+F31</f>
        <v>2736.7099999999919</v>
      </c>
      <c r="E31" s="17">
        <v>1034.7099999999919</v>
      </c>
      <c r="F31" s="17">
        <v>1702</v>
      </c>
    </row>
    <row r="32" spans="1:6" x14ac:dyDescent="0.35">
      <c r="A32" s="15">
        <v>54</v>
      </c>
      <c r="B32" s="16" t="s">
        <v>60</v>
      </c>
      <c r="C32" s="16" t="s">
        <v>61</v>
      </c>
      <c r="D32" s="17">
        <f>E32+F32</f>
        <v>0</v>
      </c>
      <c r="E32" s="17"/>
      <c r="F32" s="17"/>
    </row>
    <row r="33" spans="1:6" x14ac:dyDescent="0.35">
      <c r="A33" s="15">
        <v>57</v>
      </c>
      <c r="B33" s="16" t="s">
        <v>62</v>
      </c>
      <c r="C33" s="16" t="s">
        <v>63</v>
      </c>
      <c r="D33" s="17">
        <f>E33+F33</f>
        <v>910</v>
      </c>
      <c r="E33" s="17"/>
      <c r="F33" s="17">
        <v>910</v>
      </c>
    </row>
    <row r="34" spans="1:6" x14ac:dyDescent="0.35">
      <c r="A34" s="15">
        <v>58</v>
      </c>
      <c r="B34" s="16" t="s">
        <v>64</v>
      </c>
      <c r="C34" s="16" t="s">
        <v>65</v>
      </c>
      <c r="D34" s="17">
        <f>E34+F34</f>
        <v>0</v>
      </c>
      <c r="E34" s="17"/>
      <c r="F34" s="17"/>
    </row>
    <row r="35" spans="1:6" x14ac:dyDescent="0.35">
      <c r="A35" s="15">
        <v>59</v>
      </c>
      <c r="B35" s="16" t="s">
        <v>66</v>
      </c>
      <c r="C35" s="16" t="s">
        <v>67</v>
      </c>
      <c r="D35" s="17">
        <f>E35+F35</f>
        <v>1274.5500000000029</v>
      </c>
      <c r="E35" s="17">
        <v>1274.5500000000029</v>
      </c>
      <c r="F35" s="17"/>
    </row>
    <row r="36" spans="1:6" x14ac:dyDescent="0.35">
      <c r="A36" s="15">
        <v>60</v>
      </c>
      <c r="B36" s="16" t="s">
        <v>68</v>
      </c>
      <c r="C36" s="16" t="s">
        <v>69</v>
      </c>
      <c r="D36" s="17">
        <f>E36+F36</f>
        <v>20869.900000000009</v>
      </c>
      <c r="E36" s="17">
        <v>3215.9000000000087</v>
      </c>
      <c r="F36" s="17">
        <v>17654</v>
      </c>
    </row>
    <row r="37" spans="1:6" x14ac:dyDescent="0.35">
      <c r="A37" s="15">
        <v>61</v>
      </c>
      <c r="B37" s="16" t="s">
        <v>70</v>
      </c>
      <c r="C37" s="16" t="s">
        <v>71</v>
      </c>
      <c r="D37" s="17">
        <f>E37+F37</f>
        <v>0</v>
      </c>
      <c r="E37" s="17"/>
      <c r="F37" s="17"/>
    </row>
    <row r="38" spans="1:6" x14ac:dyDescent="0.35">
      <c r="A38" s="15">
        <v>62</v>
      </c>
      <c r="B38" s="16" t="s">
        <v>54</v>
      </c>
      <c r="C38" s="16" t="s">
        <v>72</v>
      </c>
      <c r="D38" s="17">
        <f>E38+F38</f>
        <v>2490</v>
      </c>
      <c r="E38" s="17">
        <v>2490</v>
      </c>
      <c r="F38" s="17"/>
    </row>
    <row r="39" spans="1:6" x14ac:dyDescent="0.35">
      <c r="A39" s="15">
        <v>63</v>
      </c>
      <c r="B39" s="16" t="s">
        <v>73</v>
      </c>
      <c r="C39" s="16" t="s">
        <v>74</v>
      </c>
      <c r="D39" s="17">
        <f>E39+F39</f>
        <v>0</v>
      </c>
      <c r="E39" s="17"/>
      <c r="F39" s="17"/>
    </row>
    <row r="40" spans="1:6" x14ac:dyDescent="0.35">
      <c r="A40" s="15">
        <v>67</v>
      </c>
      <c r="B40" s="16" t="s">
        <v>68</v>
      </c>
      <c r="C40" s="16" t="s">
        <v>75</v>
      </c>
      <c r="D40" s="17">
        <f>E40+F40</f>
        <v>0</v>
      </c>
      <c r="E40" s="17"/>
      <c r="F40" s="17"/>
    </row>
    <row r="41" spans="1:6" x14ac:dyDescent="0.35">
      <c r="A41" s="15">
        <v>74</v>
      </c>
      <c r="B41" s="16" t="s">
        <v>51</v>
      </c>
      <c r="C41" s="16" t="s">
        <v>76</v>
      </c>
      <c r="D41" s="17">
        <f>E41+F41</f>
        <v>12613.570000000007</v>
      </c>
      <c r="E41" s="17">
        <v>12613.570000000007</v>
      </c>
      <c r="F41" s="17"/>
    </row>
    <row r="42" spans="1:6" x14ac:dyDescent="0.35">
      <c r="A42" s="15">
        <v>75</v>
      </c>
      <c r="B42" s="16" t="s">
        <v>77</v>
      </c>
      <c r="C42" s="16" t="s">
        <v>78</v>
      </c>
      <c r="D42" s="17">
        <f>E42+F42</f>
        <v>0</v>
      </c>
      <c r="E42" s="17"/>
      <c r="F42" s="17"/>
    </row>
    <row r="43" spans="1:6" x14ac:dyDescent="0.35">
      <c r="A43" s="15">
        <v>76</v>
      </c>
      <c r="B43" s="16" t="s">
        <v>79</v>
      </c>
      <c r="C43" s="16" t="s">
        <v>80</v>
      </c>
      <c r="D43" s="17">
        <f>E43+F43</f>
        <v>14445.14</v>
      </c>
      <c r="E43" s="17">
        <v>14445.14</v>
      </c>
      <c r="F43" s="17"/>
    </row>
    <row r="44" spans="1:6" x14ac:dyDescent="0.35">
      <c r="A44" s="15">
        <v>77</v>
      </c>
      <c r="B44" s="16" t="s">
        <v>81</v>
      </c>
      <c r="C44" s="16" t="s">
        <v>82</v>
      </c>
      <c r="D44" s="17">
        <f>E44+F44</f>
        <v>188810.05</v>
      </c>
      <c r="E44" s="17">
        <v>3810.0499999999943</v>
      </c>
      <c r="F44" s="17">
        <v>185000</v>
      </c>
    </row>
    <row r="45" spans="1:6" x14ac:dyDescent="0.35">
      <c r="A45" s="15">
        <v>78</v>
      </c>
      <c r="B45" s="16" t="s">
        <v>83</v>
      </c>
      <c r="C45" s="16" t="s">
        <v>84</v>
      </c>
      <c r="D45" s="17">
        <f>E45+F45</f>
        <v>5656</v>
      </c>
      <c r="E45" s="17">
        <v>5656</v>
      </c>
      <c r="F45" s="17"/>
    </row>
    <row r="46" spans="1:6" x14ac:dyDescent="0.35">
      <c r="A46" s="15">
        <v>79</v>
      </c>
      <c r="B46" s="16" t="s">
        <v>85</v>
      </c>
      <c r="C46" s="16" t="s">
        <v>86</v>
      </c>
      <c r="D46" s="17">
        <f>E46+F46</f>
        <v>0</v>
      </c>
      <c r="E46" s="17"/>
      <c r="F46" s="17"/>
    </row>
    <row r="47" spans="1:6" x14ac:dyDescent="0.35">
      <c r="A47" s="15">
        <v>84</v>
      </c>
      <c r="B47" s="16" t="s">
        <v>87</v>
      </c>
      <c r="C47" s="16" t="s">
        <v>88</v>
      </c>
      <c r="D47" s="17">
        <f>E47+F47</f>
        <v>0</v>
      </c>
      <c r="E47" s="17"/>
      <c r="F47" s="17"/>
    </row>
    <row r="48" spans="1:6" x14ac:dyDescent="0.35">
      <c r="A48" s="15">
        <v>85</v>
      </c>
      <c r="B48" s="16" t="s">
        <v>73</v>
      </c>
      <c r="C48" s="16" t="s">
        <v>89</v>
      </c>
      <c r="D48" s="17">
        <f>E48+F48</f>
        <v>0</v>
      </c>
      <c r="E48" s="17"/>
      <c r="F48" s="17"/>
    </row>
    <row r="49" spans="1:6" x14ac:dyDescent="0.35">
      <c r="A49" s="15">
        <v>86</v>
      </c>
      <c r="B49" s="16" t="s">
        <v>90</v>
      </c>
      <c r="C49" s="16" t="s">
        <v>91</v>
      </c>
      <c r="D49" s="17">
        <f>E49+F49</f>
        <v>209.6</v>
      </c>
      <c r="E49" s="17">
        <v>209.6</v>
      </c>
      <c r="F49" s="17"/>
    </row>
    <row r="50" spans="1:6" x14ac:dyDescent="0.35">
      <c r="A50" s="15">
        <v>88</v>
      </c>
      <c r="B50" s="16" t="s">
        <v>92</v>
      </c>
      <c r="C50" s="16" t="s">
        <v>93</v>
      </c>
      <c r="D50" s="17">
        <f>E50+F50</f>
        <v>10206.68</v>
      </c>
      <c r="E50" s="17">
        <v>10206.68</v>
      </c>
      <c r="F50" s="17"/>
    </row>
    <row r="51" spans="1:6" x14ac:dyDescent="0.35">
      <c r="A51" s="15">
        <v>89</v>
      </c>
      <c r="B51" s="16" t="s">
        <v>94</v>
      </c>
      <c r="C51" s="16" t="s">
        <v>95</v>
      </c>
      <c r="D51" s="17">
        <f>E51+F51</f>
        <v>15785.8</v>
      </c>
      <c r="E51" s="17">
        <v>1634.8000000000002</v>
      </c>
      <c r="F51" s="17">
        <v>14151</v>
      </c>
    </row>
    <row r="52" spans="1:6" x14ac:dyDescent="0.35">
      <c r="A52" s="15">
        <v>92</v>
      </c>
      <c r="B52" s="16" t="s">
        <v>96</v>
      </c>
      <c r="C52" s="16" t="s">
        <v>192</v>
      </c>
      <c r="D52" s="17">
        <f>E52+F52</f>
        <v>7718.53</v>
      </c>
      <c r="E52" s="17">
        <f>7128.53+590</f>
        <v>7718.53</v>
      </c>
      <c r="F52" s="17"/>
    </row>
    <row r="53" spans="1:6" x14ac:dyDescent="0.35">
      <c r="A53" s="15">
        <v>93</v>
      </c>
      <c r="B53" s="16" t="s">
        <v>97</v>
      </c>
      <c r="C53" s="16" t="s">
        <v>98</v>
      </c>
      <c r="D53" s="17">
        <f>E53+F53</f>
        <v>0</v>
      </c>
      <c r="E53" s="17"/>
      <c r="F53" s="17"/>
    </row>
    <row r="54" spans="1:6" x14ac:dyDescent="0.35">
      <c r="A54" s="15">
        <v>94</v>
      </c>
      <c r="B54" s="16" t="s">
        <v>99</v>
      </c>
      <c r="C54" s="16" t="s">
        <v>100</v>
      </c>
      <c r="D54" s="17">
        <f>E54+F54</f>
        <v>0</v>
      </c>
      <c r="E54" s="17"/>
      <c r="F54" s="17"/>
    </row>
    <row r="55" spans="1:6" x14ac:dyDescent="0.35">
      <c r="A55" s="15">
        <v>95</v>
      </c>
      <c r="B55" s="16" t="s">
        <v>73</v>
      </c>
      <c r="C55" s="16" t="s">
        <v>101</v>
      </c>
      <c r="D55" s="17">
        <f>E55+F55</f>
        <v>0</v>
      </c>
      <c r="E55" s="17"/>
      <c r="F55" s="17"/>
    </row>
    <row r="56" spans="1:6" x14ac:dyDescent="0.35">
      <c r="A56" s="15">
        <v>96</v>
      </c>
      <c r="B56" s="16" t="s">
        <v>102</v>
      </c>
      <c r="C56" s="16" t="s">
        <v>103</v>
      </c>
      <c r="D56" s="17">
        <f>E56+F56</f>
        <v>0</v>
      </c>
      <c r="E56" s="17"/>
      <c r="F56" s="17"/>
    </row>
    <row r="57" spans="1:6" x14ac:dyDescent="0.35">
      <c r="A57" s="15">
        <v>97</v>
      </c>
      <c r="B57" s="16" t="s">
        <v>104</v>
      </c>
      <c r="C57" s="16" t="s">
        <v>105</v>
      </c>
      <c r="D57" s="17">
        <f>E57+F57</f>
        <v>0</v>
      </c>
      <c r="E57" s="17"/>
      <c r="F57" s="17"/>
    </row>
    <row r="58" spans="1:6" x14ac:dyDescent="0.35">
      <c r="A58" s="15">
        <v>98</v>
      </c>
      <c r="B58" s="16" t="s">
        <v>106</v>
      </c>
      <c r="C58" s="16" t="s">
        <v>107</v>
      </c>
      <c r="D58" s="17">
        <f>E58+F58</f>
        <v>0</v>
      </c>
      <c r="E58" s="17"/>
      <c r="F58" s="17"/>
    </row>
    <row r="59" spans="1:6" x14ac:dyDescent="0.35">
      <c r="A59" s="15">
        <v>99</v>
      </c>
      <c r="B59" s="16" t="s">
        <v>106</v>
      </c>
      <c r="C59" s="16" t="s">
        <v>108</v>
      </c>
      <c r="D59" s="17">
        <f>E59+F59</f>
        <v>0</v>
      </c>
      <c r="E59" s="17"/>
      <c r="F59" s="17"/>
    </row>
    <row r="60" spans="1:6" x14ac:dyDescent="0.35">
      <c r="A60" s="15">
        <v>100</v>
      </c>
      <c r="B60" s="16" t="s">
        <v>109</v>
      </c>
      <c r="C60" s="16" t="s">
        <v>110</v>
      </c>
      <c r="D60" s="17">
        <f>E60+F60</f>
        <v>0</v>
      </c>
      <c r="E60" s="17"/>
      <c r="F60" s="17"/>
    </row>
    <row r="61" spans="1:6" x14ac:dyDescent="0.35">
      <c r="A61" s="15">
        <v>101</v>
      </c>
      <c r="B61" s="16" t="s">
        <v>111</v>
      </c>
      <c r="C61" s="16" t="s">
        <v>112</v>
      </c>
      <c r="D61" s="17">
        <f>E61+F61</f>
        <v>1280.3000000000011</v>
      </c>
      <c r="E61" s="17">
        <v>1280.3000000000011</v>
      </c>
      <c r="F61" s="17"/>
    </row>
    <row r="62" spans="1:6" x14ac:dyDescent="0.35">
      <c r="A62" s="15">
        <v>103</v>
      </c>
      <c r="B62" s="16" t="s">
        <v>113</v>
      </c>
      <c r="C62" s="16" t="s">
        <v>163</v>
      </c>
      <c r="D62" s="17">
        <f>E62+F62</f>
        <v>0</v>
      </c>
      <c r="E62" s="17"/>
      <c r="F62" s="17"/>
    </row>
    <row r="63" spans="1:6" x14ac:dyDescent="0.35">
      <c r="A63" s="15">
        <v>105</v>
      </c>
      <c r="B63" s="16" t="s">
        <v>114</v>
      </c>
      <c r="C63" s="16" t="s">
        <v>115</v>
      </c>
      <c r="D63" s="17">
        <f>E63+F63</f>
        <v>2464.7300000000005</v>
      </c>
      <c r="E63" s="17">
        <v>2464.7300000000005</v>
      </c>
      <c r="F63" s="17"/>
    </row>
    <row r="64" spans="1:6" x14ac:dyDescent="0.35">
      <c r="A64" s="15">
        <v>106</v>
      </c>
      <c r="B64" s="16" t="s">
        <v>116</v>
      </c>
      <c r="C64" s="16" t="s">
        <v>164</v>
      </c>
      <c r="D64" s="17">
        <f>E64+F64</f>
        <v>0</v>
      </c>
      <c r="E64" s="17"/>
      <c r="F64" s="17"/>
    </row>
    <row r="65" spans="1:6" x14ac:dyDescent="0.35">
      <c r="A65" s="15">
        <v>108</v>
      </c>
      <c r="B65" s="16" t="s">
        <v>117</v>
      </c>
      <c r="C65" s="19" t="s">
        <v>165</v>
      </c>
      <c r="D65" s="17">
        <f>E65+F65</f>
        <v>13327.08</v>
      </c>
      <c r="E65" s="17">
        <v>12907.08</v>
      </c>
      <c r="F65" s="17">
        <v>420</v>
      </c>
    </row>
    <row r="66" spans="1:6" x14ac:dyDescent="0.35">
      <c r="A66" s="15">
        <v>109</v>
      </c>
      <c r="B66" s="16" t="s">
        <v>118</v>
      </c>
      <c r="C66" s="19" t="s">
        <v>119</v>
      </c>
      <c r="D66" s="17">
        <f>E66+F66</f>
        <v>0</v>
      </c>
      <c r="E66" s="17"/>
      <c r="F66" s="17"/>
    </row>
    <row r="67" spans="1:6" x14ac:dyDescent="0.35">
      <c r="A67" s="15">
        <v>110</v>
      </c>
      <c r="B67" s="16" t="s">
        <v>120</v>
      </c>
      <c r="C67" s="19" t="s">
        <v>121</v>
      </c>
      <c r="D67" s="17">
        <f>E67+F67</f>
        <v>0</v>
      </c>
      <c r="E67" s="17"/>
      <c r="F67" s="17"/>
    </row>
    <row r="68" spans="1:6" x14ac:dyDescent="0.35">
      <c r="A68" s="15">
        <v>111</v>
      </c>
      <c r="B68" s="16" t="s">
        <v>94</v>
      </c>
      <c r="C68" s="16" t="s">
        <v>122</v>
      </c>
      <c r="D68" s="17">
        <f>E68+F68</f>
        <v>1181.9999999999995</v>
      </c>
      <c r="E68" s="17">
        <v>1181.9999999999995</v>
      </c>
      <c r="F68" s="17"/>
    </row>
    <row r="69" spans="1:6" x14ac:dyDescent="0.35">
      <c r="A69" s="15">
        <v>112</v>
      </c>
      <c r="B69" s="16" t="s">
        <v>94</v>
      </c>
      <c r="C69" s="16" t="s">
        <v>123</v>
      </c>
      <c r="D69" s="17">
        <f>E69+F69</f>
        <v>0</v>
      </c>
      <c r="E69" s="17"/>
      <c r="F69" s="17"/>
    </row>
    <row r="70" spans="1:6" x14ac:dyDescent="0.35">
      <c r="A70" s="15">
        <v>113</v>
      </c>
      <c r="B70" s="16" t="s">
        <v>124</v>
      </c>
      <c r="C70" s="16" t="s">
        <v>125</v>
      </c>
      <c r="D70" s="17">
        <f>E70+F70</f>
        <v>3588.5200000000041</v>
      </c>
      <c r="E70" s="17">
        <v>3588.5200000000041</v>
      </c>
      <c r="F70" s="17"/>
    </row>
    <row r="71" spans="1:6" x14ac:dyDescent="0.35">
      <c r="A71" s="15">
        <v>114</v>
      </c>
      <c r="B71" s="16" t="s">
        <v>126</v>
      </c>
      <c r="C71" s="16" t="s">
        <v>127</v>
      </c>
      <c r="D71" s="17">
        <f>E71+F71</f>
        <v>33834.699999999997</v>
      </c>
      <c r="E71" s="17">
        <v>32932.699999999997</v>
      </c>
      <c r="F71" s="17">
        <v>902</v>
      </c>
    </row>
    <row r="72" spans="1:6" x14ac:dyDescent="0.35">
      <c r="A72" s="15">
        <v>115</v>
      </c>
      <c r="B72" s="16" t="s">
        <v>128</v>
      </c>
      <c r="C72" s="16" t="s">
        <v>129</v>
      </c>
      <c r="D72" s="17">
        <f>E72+F72</f>
        <v>0</v>
      </c>
      <c r="E72" s="17"/>
      <c r="F72" s="17"/>
    </row>
    <row r="73" spans="1:6" x14ac:dyDescent="0.35">
      <c r="A73" s="15">
        <v>116</v>
      </c>
      <c r="B73" s="16" t="s">
        <v>130</v>
      </c>
      <c r="C73" s="16" t="s">
        <v>131</v>
      </c>
      <c r="D73" s="17">
        <f>E73+F73</f>
        <v>112314.74</v>
      </c>
      <c r="E73" s="17">
        <v>653.73999999999978</v>
      </c>
      <c r="F73" s="17">
        <v>111661</v>
      </c>
    </row>
    <row r="74" spans="1:6" x14ac:dyDescent="0.35">
      <c r="A74" s="15">
        <v>117</v>
      </c>
      <c r="B74" s="16" t="s">
        <v>132</v>
      </c>
      <c r="C74" s="16" t="s">
        <v>166</v>
      </c>
      <c r="D74" s="17">
        <f>E74+F74</f>
        <v>382.27999999999975</v>
      </c>
      <c r="E74" s="17">
        <v>382.27999999999975</v>
      </c>
      <c r="F74" s="17"/>
    </row>
    <row r="75" spans="1:6" x14ac:dyDescent="0.35">
      <c r="A75" s="15">
        <v>118</v>
      </c>
      <c r="B75" s="16" t="s">
        <v>133</v>
      </c>
      <c r="C75" s="16" t="s">
        <v>134</v>
      </c>
      <c r="D75" s="17">
        <f>E75+F75</f>
        <v>12482.990000000005</v>
      </c>
      <c r="E75" s="17">
        <v>3772.9899999999989</v>
      </c>
      <c r="F75" s="17">
        <v>8710.0000000000073</v>
      </c>
    </row>
    <row r="76" spans="1:6" x14ac:dyDescent="0.35">
      <c r="A76" s="15">
        <v>119</v>
      </c>
      <c r="B76" s="16" t="s">
        <v>92</v>
      </c>
      <c r="C76" s="19" t="s">
        <v>135</v>
      </c>
      <c r="D76" s="17">
        <f>E76+F76</f>
        <v>0</v>
      </c>
      <c r="E76" s="17"/>
      <c r="F76" s="17"/>
    </row>
    <row r="77" spans="1:6" x14ac:dyDescent="0.35">
      <c r="A77" s="15">
        <v>120</v>
      </c>
      <c r="B77" s="16" t="s">
        <v>92</v>
      </c>
      <c r="C77" s="16" t="s">
        <v>136</v>
      </c>
      <c r="D77" s="17">
        <f>E77+F77</f>
        <v>0</v>
      </c>
      <c r="E77" s="17"/>
      <c r="F77" s="17"/>
    </row>
    <row r="78" spans="1:6" x14ac:dyDescent="0.35">
      <c r="A78" s="15">
        <v>121</v>
      </c>
      <c r="B78" s="16" t="s">
        <v>92</v>
      </c>
      <c r="C78" s="16" t="s">
        <v>137</v>
      </c>
      <c r="D78" s="17">
        <f>E78+F78</f>
        <v>61035.56</v>
      </c>
      <c r="E78" s="17">
        <v>61035.56</v>
      </c>
      <c r="F78" s="17"/>
    </row>
    <row r="79" spans="1:6" x14ac:dyDescent="0.35">
      <c r="A79" s="15">
        <v>123</v>
      </c>
      <c r="B79" s="16" t="s">
        <v>138</v>
      </c>
      <c r="C79" s="16" t="s">
        <v>174</v>
      </c>
      <c r="D79" s="17">
        <f>E79+F79</f>
        <v>0</v>
      </c>
      <c r="E79" s="17"/>
      <c r="F79" s="17"/>
    </row>
    <row r="80" spans="1:6" x14ac:dyDescent="0.35">
      <c r="A80" s="15">
        <v>124</v>
      </c>
      <c r="B80" s="16" t="s">
        <v>139</v>
      </c>
      <c r="C80" s="16" t="s">
        <v>167</v>
      </c>
      <c r="D80" s="17">
        <f>E80+F80</f>
        <v>0</v>
      </c>
      <c r="E80" s="17"/>
      <c r="F80" s="17"/>
    </row>
    <row r="81" spans="1:6" x14ac:dyDescent="0.35">
      <c r="A81" s="15">
        <v>126</v>
      </c>
      <c r="B81" s="16" t="s">
        <v>140</v>
      </c>
      <c r="C81" s="16" t="s">
        <v>168</v>
      </c>
      <c r="D81" s="17">
        <f>E81+F81</f>
        <v>0</v>
      </c>
      <c r="E81" s="17"/>
      <c r="F81" s="17"/>
    </row>
    <row r="82" spans="1:6" x14ac:dyDescent="0.35">
      <c r="A82" s="15">
        <v>128</v>
      </c>
      <c r="B82" s="16" t="s">
        <v>141</v>
      </c>
      <c r="C82" s="16" t="s">
        <v>169</v>
      </c>
      <c r="D82" s="17">
        <f>E82+F82</f>
        <v>0</v>
      </c>
      <c r="E82" s="17"/>
      <c r="F82" s="17"/>
    </row>
    <row r="83" spans="1:6" x14ac:dyDescent="0.35">
      <c r="A83" s="15">
        <v>129</v>
      </c>
      <c r="B83" s="16" t="s">
        <v>60</v>
      </c>
      <c r="C83" s="16" t="s">
        <v>170</v>
      </c>
      <c r="D83" s="17">
        <f>E83+F83</f>
        <v>0</v>
      </c>
      <c r="E83" s="17"/>
      <c r="F83" s="17"/>
    </row>
    <row r="84" spans="1:6" x14ac:dyDescent="0.35">
      <c r="A84" s="15">
        <v>130</v>
      </c>
      <c r="B84" s="16" t="s">
        <v>116</v>
      </c>
      <c r="C84" s="16" t="s">
        <v>142</v>
      </c>
      <c r="D84" s="17">
        <f>E84+F84</f>
        <v>7819</v>
      </c>
      <c r="E84" s="17"/>
      <c r="F84" s="17">
        <v>7819</v>
      </c>
    </row>
    <row r="85" spans="1:6" x14ac:dyDescent="0.35">
      <c r="A85" s="15">
        <v>131</v>
      </c>
      <c r="B85" s="16" t="s">
        <v>143</v>
      </c>
      <c r="C85" s="16" t="s">
        <v>144</v>
      </c>
      <c r="D85" s="17">
        <f>E85+F85</f>
        <v>0</v>
      </c>
      <c r="E85" s="17"/>
      <c r="F85" s="17"/>
    </row>
    <row r="86" spans="1:6" x14ac:dyDescent="0.35">
      <c r="A86" s="15">
        <v>132</v>
      </c>
      <c r="B86" s="16" t="s">
        <v>145</v>
      </c>
      <c r="C86" s="19" t="s">
        <v>146</v>
      </c>
      <c r="D86" s="17">
        <f>E86+F86</f>
        <v>0</v>
      </c>
      <c r="E86" s="17"/>
      <c r="F86" s="17"/>
    </row>
    <row r="87" spans="1:6" x14ac:dyDescent="0.35">
      <c r="A87" s="15">
        <v>133</v>
      </c>
      <c r="B87" s="16" t="s">
        <v>147</v>
      </c>
      <c r="C87" s="16" t="s">
        <v>148</v>
      </c>
      <c r="D87" s="17">
        <f>E87+F87</f>
        <v>17398</v>
      </c>
      <c r="E87" s="17">
        <v>17398</v>
      </c>
      <c r="F87" s="17"/>
    </row>
    <row r="88" spans="1:6" x14ac:dyDescent="0.35">
      <c r="A88" s="15">
        <v>134</v>
      </c>
      <c r="B88" s="16" t="s">
        <v>149</v>
      </c>
      <c r="C88" s="16" t="s">
        <v>150</v>
      </c>
      <c r="D88" s="17">
        <f>E88+F88</f>
        <v>14517</v>
      </c>
      <c r="E88" s="17">
        <v>10370</v>
      </c>
      <c r="F88" s="17">
        <v>4147</v>
      </c>
    </row>
    <row r="89" spans="1:6" x14ac:dyDescent="0.35">
      <c r="A89" s="15">
        <v>135</v>
      </c>
      <c r="B89" s="16" t="s">
        <v>151</v>
      </c>
      <c r="C89" s="16" t="s">
        <v>152</v>
      </c>
      <c r="D89" s="17">
        <f>E89+F89</f>
        <v>0</v>
      </c>
      <c r="E89" s="17"/>
      <c r="F89" s="17"/>
    </row>
    <row r="90" spans="1:6" x14ac:dyDescent="0.35">
      <c r="A90" s="15">
        <v>136</v>
      </c>
      <c r="B90" s="16" t="s">
        <v>153</v>
      </c>
      <c r="C90" s="16" t="s">
        <v>154</v>
      </c>
      <c r="D90" s="17">
        <f>E90+F90</f>
        <v>0</v>
      </c>
      <c r="E90" s="17"/>
      <c r="F90" s="17"/>
    </row>
    <row r="91" spans="1:6" x14ac:dyDescent="0.35">
      <c r="A91" s="15">
        <v>137</v>
      </c>
      <c r="B91" s="16" t="s">
        <v>155</v>
      </c>
      <c r="C91" s="16" t="s">
        <v>156</v>
      </c>
      <c r="D91" s="17">
        <f>E91+F91</f>
        <v>0</v>
      </c>
      <c r="E91" s="17"/>
      <c r="F91" s="17"/>
    </row>
    <row r="92" spans="1:6" x14ac:dyDescent="0.35">
      <c r="A92" s="15">
        <v>138</v>
      </c>
      <c r="B92" s="16" t="s">
        <v>157</v>
      </c>
      <c r="C92" s="16" t="s">
        <v>158</v>
      </c>
      <c r="D92" s="17">
        <v>0</v>
      </c>
      <c r="E92" s="17"/>
      <c r="F92" s="17"/>
    </row>
    <row r="93" spans="1:6" x14ac:dyDescent="0.35">
      <c r="A93" s="15">
        <v>139</v>
      </c>
      <c r="B93" s="16" t="s">
        <v>141</v>
      </c>
      <c r="C93" s="16" t="s">
        <v>159</v>
      </c>
      <c r="D93" s="17">
        <f>E93+F93</f>
        <v>0</v>
      </c>
      <c r="E93" s="17"/>
      <c r="F93" s="17"/>
    </row>
    <row r="94" spans="1:6" x14ac:dyDescent="0.35">
      <c r="A94" s="15">
        <v>140</v>
      </c>
      <c r="B94" s="16" t="s">
        <v>172</v>
      </c>
      <c r="C94" s="16" t="s">
        <v>173</v>
      </c>
      <c r="D94" s="17">
        <f>E94+F94</f>
        <v>0</v>
      </c>
      <c r="E94" s="20"/>
      <c r="F94" s="20"/>
    </row>
    <row r="95" spans="1:6" x14ac:dyDescent="0.35">
      <c r="A95" s="15">
        <v>141</v>
      </c>
      <c r="B95" s="16" t="s">
        <v>175</v>
      </c>
      <c r="C95" s="16" t="s">
        <v>176</v>
      </c>
      <c r="D95" s="17">
        <f>E95+F95</f>
        <v>0</v>
      </c>
      <c r="E95" s="20"/>
      <c r="F95" s="20"/>
    </row>
    <row r="96" spans="1:6" x14ac:dyDescent="0.35">
      <c r="A96" s="15">
        <v>142</v>
      </c>
      <c r="B96" s="16" t="s">
        <v>178</v>
      </c>
      <c r="C96" s="16" t="s">
        <v>179</v>
      </c>
      <c r="D96" s="17">
        <f>E96+F96</f>
        <v>0</v>
      </c>
      <c r="E96" s="17"/>
      <c r="F96" s="17"/>
    </row>
    <row r="97" spans="1:6" x14ac:dyDescent="0.35">
      <c r="A97" s="18">
        <v>143</v>
      </c>
      <c r="B97" s="19" t="s">
        <v>180</v>
      </c>
      <c r="C97" s="19" t="s">
        <v>181</v>
      </c>
      <c r="D97" s="17">
        <f>E97+F97</f>
        <v>6000</v>
      </c>
      <c r="E97" s="20">
        <v>6000</v>
      </c>
      <c r="F97" s="20"/>
    </row>
    <row r="98" spans="1:6" x14ac:dyDescent="0.35">
      <c r="A98" s="18">
        <v>144</v>
      </c>
      <c r="B98" s="19" t="s">
        <v>182</v>
      </c>
      <c r="C98" s="19" t="s">
        <v>183</v>
      </c>
      <c r="D98" s="17">
        <f>E98+F98</f>
        <v>0</v>
      </c>
      <c r="E98" s="20"/>
      <c r="F98" s="20"/>
    </row>
    <row r="99" spans="1:6" x14ac:dyDescent="0.35">
      <c r="A99" s="18">
        <v>145</v>
      </c>
      <c r="B99" s="19" t="s">
        <v>94</v>
      </c>
      <c r="C99" s="19" t="s">
        <v>184</v>
      </c>
      <c r="D99" s="17">
        <f>E99+F99</f>
        <v>0</v>
      </c>
      <c r="E99" s="20"/>
      <c r="F99" s="20"/>
    </row>
    <row r="100" spans="1:6" x14ac:dyDescent="0.35">
      <c r="A100" s="18">
        <v>146</v>
      </c>
      <c r="B100" s="19" t="s">
        <v>185</v>
      </c>
      <c r="C100" s="19" t="s">
        <v>193</v>
      </c>
      <c r="D100" s="17">
        <f>E100+F100</f>
        <v>2056.9400000000023</v>
      </c>
      <c r="E100" s="20">
        <v>2056.9400000000023</v>
      </c>
      <c r="F100" s="20"/>
    </row>
    <row r="101" spans="1:6" ht="14.25" customHeight="1" x14ac:dyDescent="0.35">
      <c r="A101" s="18">
        <v>147</v>
      </c>
      <c r="B101" s="19" t="s">
        <v>186</v>
      </c>
      <c r="C101" s="19" t="s">
        <v>187</v>
      </c>
      <c r="D101" s="17">
        <f>E101+F101</f>
        <v>2066.98</v>
      </c>
      <c r="E101" s="20">
        <v>2066.98</v>
      </c>
      <c r="F101" s="20"/>
    </row>
    <row r="102" spans="1:6" x14ac:dyDescent="0.35">
      <c r="A102" s="18">
        <v>148</v>
      </c>
      <c r="B102" s="19" t="s">
        <v>188</v>
      </c>
      <c r="C102" s="19" t="s">
        <v>189</v>
      </c>
      <c r="D102" s="17">
        <f>E102+F102</f>
        <v>5478.35</v>
      </c>
      <c r="E102" s="20">
        <v>5478.35</v>
      </c>
      <c r="F102" s="20"/>
    </row>
    <row r="103" spans="1:6" x14ac:dyDescent="0.35">
      <c r="A103" s="18">
        <v>149</v>
      </c>
      <c r="B103" s="26" t="s">
        <v>79</v>
      </c>
      <c r="C103" s="19" t="s">
        <v>190</v>
      </c>
      <c r="D103" s="17">
        <f>E103+F103</f>
        <v>0</v>
      </c>
      <c r="E103" s="20"/>
      <c r="F103" s="20"/>
    </row>
    <row r="104" spans="1:6" x14ac:dyDescent="0.35">
      <c r="A104" s="25"/>
      <c r="B104" s="16" t="s">
        <v>194</v>
      </c>
      <c r="C104" s="16" t="s">
        <v>195</v>
      </c>
      <c r="D104" s="20"/>
      <c r="E104" s="20"/>
      <c r="F104" s="20"/>
    </row>
    <row r="105" spans="1:6" x14ac:dyDescent="0.35">
      <c r="C105" s="21" t="s">
        <v>160</v>
      </c>
      <c r="D105" s="20">
        <f>SUM(D4:D103)</f>
        <v>960771.54999999993</v>
      </c>
      <c r="E105" s="22">
        <f>SUM(E4:E103)</f>
        <v>347459.55</v>
      </c>
      <c r="F105" s="22">
        <f>SUM(F4:F103)</f>
        <v>613312</v>
      </c>
    </row>
    <row r="106" spans="1:6" x14ac:dyDescent="0.35">
      <c r="E106" s="24">
        <f>E105*2%</f>
        <v>6949.1909999999998</v>
      </c>
      <c r="F106" s="24">
        <f>F105*2%</f>
        <v>12266.24</v>
      </c>
    </row>
  </sheetData>
  <sortState xmlns:xlrd2="http://schemas.microsoft.com/office/spreadsheetml/2017/richdata2" ref="A4:F104">
    <sortCondition ref="A4:A104"/>
  </sortState>
  <mergeCells count="1">
    <mergeCell ref="B1:E1"/>
  </mergeCells>
  <conditionalFormatting sqref="A105:C105 E105:F105 A1:F2">
    <cfRule type="duplicateValues" dxfId="1" priority="9"/>
  </conditionalFormatting>
  <conditionalFormatting sqref="A1:XFD1048576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2024-01-10T06:32:05Z</dcterms:modified>
</cp:coreProperties>
</file>