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RS/"/>
    </mc:Choice>
  </mc:AlternateContent>
  <xr:revisionPtr revIDLastSave="0" documentId="8_{E4576454-CF13-48FE-A700-48896B7A7A0D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_FilterDatabase" localSheetId="0" hidden="1">'Ark1'!$A$4:$F$105</definedName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F105" i="1"/>
  <c r="D105" i="1"/>
  <c r="D104" i="1" l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<sst xmlns="http://schemas.openxmlformats.org/spreadsheetml/2006/main" count="212" uniqueCount="197">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</sst>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735013</xdr:colOff>
      <xdr:row>1</xdr:row>
      <xdr:rowOff>369888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G90" sqref="G90"/>
    </sheetView>
  </sheetViews>
  <sheetFormatPr baseColWidth="10" defaultColWidth="11.36328125" defaultRowHeight="14.5" x14ac:dyDescent="0.35"/>
  <cols>
    <col min="2" max="2" width="22.36328125" customWidth="1"/>
    <col min="3" max="3" width="38.36328125" customWidth="1"/>
    <col min="4" max="4" width="26.632812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5" t="s">
        <v>196</v>
      </c>
      <c r="C1" s="36"/>
      <c r="D1" s="37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19"/>
      <c r="E3" s="23" t="s">
        <v>165</v>
      </c>
      <c r="F3" s="22" t="s">
        <v>158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4" t="s">
        <v>160</v>
      </c>
      <c r="F4" s="26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1"/>
      <c r="F5" s="25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3085.6</v>
      </c>
      <c r="E6" s="21"/>
      <c r="F6" s="25">
        <v>3085.6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137423.91999999998</v>
      </c>
      <c r="E7" s="21"/>
      <c r="F7" s="25">
        <v>137423.91999999998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1"/>
      <c r="F8" s="25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885103.64</v>
      </c>
      <c r="E9" s="21"/>
      <c r="F9" s="25">
        <v>885103.64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154031</v>
      </c>
      <c r="E10" s="21"/>
      <c r="F10" s="25">
        <v>154031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60839</v>
      </c>
      <c r="E11" s="21"/>
      <c r="F11" s="25">
        <v>60839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0</v>
      </c>
      <c r="E12" s="21"/>
      <c r="F12" s="25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/>
      <c r="F13" s="25"/>
    </row>
    <row r="14" spans="1:6" x14ac:dyDescent="0.35">
      <c r="A14" s="9">
        <v>17</v>
      </c>
      <c r="B14" s="10" t="s">
        <v>21</v>
      </c>
      <c r="C14" s="10" t="s">
        <v>170</v>
      </c>
      <c r="D14" s="12">
        <f t="shared" si="0"/>
        <v>9644</v>
      </c>
      <c r="E14" s="21"/>
      <c r="F14" s="25">
        <v>9644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124870.07</v>
      </c>
      <c r="E15" s="21"/>
      <c r="F15" s="25">
        <v>124870.07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21"/>
      <c r="F16" s="25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35833.03</v>
      </c>
      <c r="E17" s="21"/>
      <c r="F17" s="25">
        <v>35833.03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92492.64</v>
      </c>
      <c r="E18" s="21"/>
      <c r="F18" s="25">
        <v>92492.64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6797</v>
      </c>
      <c r="E19" s="21"/>
      <c r="F19" s="25">
        <v>6797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19217</v>
      </c>
      <c r="E20" s="21"/>
      <c r="F20" s="25">
        <v>19217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15369.039999999999</v>
      </c>
      <c r="E21" s="21"/>
      <c r="F21" s="25">
        <v>15369.039999999999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21"/>
      <c r="F22" s="25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98507</v>
      </c>
      <c r="E23" s="21">
        <v>64000</v>
      </c>
      <c r="F23" s="25">
        <v>34507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109124</v>
      </c>
      <c r="E24" s="21">
        <v>77580</v>
      </c>
      <c r="F24" s="25">
        <v>31544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48224</v>
      </c>
      <c r="E25" s="21"/>
      <c r="F25" s="25">
        <v>48224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187867</v>
      </c>
      <c r="E26" s="21">
        <v>3889</v>
      </c>
      <c r="F26" s="25">
        <v>183978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16627</v>
      </c>
      <c r="E27" s="21"/>
      <c r="F27" s="25">
        <v>16627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34880</v>
      </c>
      <c r="E28" s="21"/>
      <c r="F28" s="25">
        <v>34880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6142.32</v>
      </c>
      <c r="E29" s="21"/>
      <c r="F29" s="25">
        <v>6142.32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25199.72</v>
      </c>
      <c r="E30" s="21">
        <v>9090</v>
      </c>
      <c r="F30" s="25">
        <v>16109.72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754704.09</v>
      </c>
      <c r="E31" s="21">
        <v>19708.5</v>
      </c>
      <c r="F31" s="25">
        <v>734995.59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5424.12</v>
      </c>
      <c r="E32" s="21"/>
      <c r="F32" s="25">
        <v>5424.12</v>
      </c>
    </row>
    <row r="33" spans="1:6" x14ac:dyDescent="0.35">
      <c r="A33" s="9">
        <v>57</v>
      </c>
      <c r="B33" s="10" t="s">
        <v>63</v>
      </c>
      <c r="C33" s="10" t="s">
        <v>64</v>
      </c>
      <c r="D33" s="12">
        <f t="shared" si="0"/>
        <v>0</v>
      </c>
      <c r="E33" s="21"/>
      <c r="F33" s="25"/>
    </row>
    <row r="34" spans="1:6" x14ac:dyDescent="0.35">
      <c r="A34" s="9">
        <v>58</v>
      </c>
      <c r="B34" s="10" t="s">
        <v>65</v>
      </c>
      <c r="C34" s="10" t="s">
        <v>66</v>
      </c>
      <c r="D34" s="12">
        <f t="shared" si="0"/>
        <v>3833</v>
      </c>
      <c r="E34" s="21"/>
      <c r="F34" s="25">
        <v>3833</v>
      </c>
    </row>
    <row r="35" spans="1:6" x14ac:dyDescent="0.35">
      <c r="A35" s="9">
        <v>59</v>
      </c>
      <c r="B35" s="10" t="s">
        <v>67</v>
      </c>
      <c r="C35" s="10" t="s">
        <v>68</v>
      </c>
      <c r="D35" s="12">
        <f t="shared" si="0"/>
        <v>19598.7</v>
      </c>
      <c r="E35" s="21"/>
      <c r="F35" s="25">
        <v>19598.7</v>
      </c>
    </row>
    <row r="36" spans="1:6" x14ac:dyDescent="0.35">
      <c r="A36" s="9">
        <v>60</v>
      </c>
      <c r="B36" s="10" t="s">
        <v>69</v>
      </c>
      <c r="C36" s="10" t="s">
        <v>140</v>
      </c>
      <c r="D36" s="12">
        <f t="shared" si="0"/>
        <v>4043</v>
      </c>
      <c r="E36" s="21"/>
      <c r="F36" s="25">
        <v>4043</v>
      </c>
    </row>
    <row r="37" spans="1:6" x14ac:dyDescent="0.35">
      <c r="A37" s="9">
        <v>61</v>
      </c>
      <c r="B37" s="10" t="s">
        <v>70</v>
      </c>
      <c r="C37" s="10" t="s">
        <v>71</v>
      </c>
      <c r="D37" s="12">
        <f t="shared" ref="D37:D68" si="1">SUM(E37:F37)</f>
        <v>7072.56</v>
      </c>
      <c r="E37" s="21"/>
      <c r="F37" s="25">
        <v>7072.56</v>
      </c>
    </row>
    <row r="38" spans="1:6" x14ac:dyDescent="0.35">
      <c r="A38" s="9">
        <v>62</v>
      </c>
      <c r="B38" s="10" t="s">
        <v>52</v>
      </c>
      <c r="C38" s="10" t="s">
        <v>72</v>
      </c>
      <c r="D38" s="12">
        <f t="shared" si="1"/>
        <v>20199</v>
      </c>
      <c r="E38" s="21"/>
      <c r="F38" s="25">
        <v>20199</v>
      </c>
    </row>
    <row r="39" spans="1:6" x14ac:dyDescent="0.35">
      <c r="A39" s="9">
        <v>63</v>
      </c>
      <c r="B39" s="10" t="s">
        <v>73</v>
      </c>
      <c r="C39" s="10" t="s">
        <v>185</v>
      </c>
      <c r="D39" s="12">
        <f t="shared" si="1"/>
        <v>31201</v>
      </c>
      <c r="E39" s="21"/>
      <c r="F39" s="25">
        <v>31201</v>
      </c>
    </row>
    <row r="40" spans="1:6" x14ac:dyDescent="0.35">
      <c r="A40" s="9">
        <v>67</v>
      </c>
      <c r="B40" s="10" t="s">
        <v>69</v>
      </c>
      <c r="C40" s="10" t="s">
        <v>74</v>
      </c>
      <c r="D40" s="12">
        <f t="shared" si="1"/>
        <v>8342</v>
      </c>
      <c r="E40" s="21">
        <v>4216</v>
      </c>
      <c r="F40" s="25">
        <v>4126</v>
      </c>
    </row>
    <row r="41" spans="1:6" x14ac:dyDescent="0.35">
      <c r="A41" s="9">
        <v>74</v>
      </c>
      <c r="B41" s="10" t="s">
        <v>48</v>
      </c>
      <c r="C41" s="10" t="s">
        <v>76</v>
      </c>
      <c r="D41" s="12">
        <f t="shared" si="1"/>
        <v>6522.7999999999993</v>
      </c>
      <c r="E41" s="21"/>
      <c r="F41" s="25">
        <v>6522.7999999999993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21"/>
      <c r="F42" s="25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10494.72</v>
      </c>
      <c r="E43" s="21"/>
      <c r="F43" s="25">
        <v>10494.72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20438.649999999998</v>
      </c>
      <c r="E44" s="21"/>
      <c r="F44" s="25">
        <v>20438.649999999998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1531</v>
      </c>
      <c r="E45" s="21"/>
      <c r="F45" s="25">
        <v>1531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21"/>
      <c r="F46" s="25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13222.6</v>
      </c>
      <c r="E47" s="21"/>
      <c r="F47" s="25">
        <v>13222.6</v>
      </c>
    </row>
    <row r="48" spans="1:6" x14ac:dyDescent="0.35">
      <c r="A48" s="9">
        <v>85</v>
      </c>
      <c r="B48" s="10" t="s">
        <v>73</v>
      </c>
      <c r="C48" s="10" t="s">
        <v>90</v>
      </c>
      <c r="D48" s="12">
        <f t="shared" si="1"/>
        <v>24464</v>
      </c>
      <c r="E48" s="21"/>
      <c r="F48" s="25">
        <v>24464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21"/>
      <c r="F49" s="25"/>
    </row>
    <row r="50" spans="1:6" x14ac:dyDescent="0.35">
      <c r="A50" s="9">
        <v>88</v>
      </c>
      <c r="B50" s="10" t="s">
        <v>56</v>
      </c>
      <c r="C50" s="10" t="s">
        <v>186</v>
      </c>
      <c r="D50" s="12">
        <f t="shared" si="1"/>
        <v>0</v>
      </c>
      <c r="E50" s="21"/>
      <c r="F50" s="25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10891.18</v>
      </c>
      <c r="E51" s="21"/>
      <c r="F51" s="25">
        <v>10891.18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21"/>
      <c r="F52" s="25">
        <v>0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0</v>
      </c>
      <c r="E53" s="21"/>
      <c r="F53" s="25"/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3336.4</v>
      </c>
      <c r="E54" s="21"/>
      <c r="F54" s="25">
        <v>3336.4</v>
      </c>
    </row>
    <row r="55" spans="1:6" x14ac:dyDescent="0.35">
      <c r="A55" s="9">
        <v>95</v>
      </c>
      <c r="B55" s="10" t="s">
        <v>73</v>
      </c>
      <c r="C55" s="10" t="s">
        <v>101</v>
      </c>
      <c r="D55" s="12">
        <f t="shared" si="1"/>
        <v>159241</v>
      </c>
      <c r="E55" s="21">
        <v>32240</v>
      </c>
      <c r="F55" s="25">
        <v>127001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0</v>
      </c>
      <c r="E56" s="21"/>
      <c r="F56" s="25"/>
    </row>
    <row r="57" spans="1:6" x14ac:dyDescent="0.35">
      <c r="A57" s="9">
        <v>99</v>
      </c>
      <c r="B57" s="10" t="s">
        <v>41</v>
      </c>
      <c r="C57" s="10" t="s">
        <v>104</v>
      </c>
      <c r="D57" s="12">
        <f t="shared" si="1"/>
        <v>34514</v>
      </c>
      <c r="E57" s="21">
        <v>34514</v>
      </c>
      <c r="F57" s="25"/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5809.7199999999993</v>
      </c>
      <c r="E58" s="21"/>
      <c r="F58" s="25">
        <v>5809.7199999999993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21"/>
      <c r="F59" s="25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21"/>
      <c r="F60" s="25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71260.08</v>
      </c>
      <c r="E61" s="21">
        <v>10500</v>
      </c>
      <c r="F61" s="25">
        <v>60760.08</v>
      </c>
    </row>
    <row r="62" spans="1:6" x14ac:dyDescent="0.35">
      <c r="A62" s="9">
        <v>106</v>
      </c>
      <c r="B62" s="10" t="s">
        <v>28</v>
      </c>
      <c r="C62" s="10" t="s">
        <v>135</v>
      </c>
      <c r="D62" s="12">
        <f t="shared" si="1"/>
        <v>19393</v>
      </c>
      <c r="E62" s="21"/>
      <c r="F62" s="25">
        <v>19393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714133</v>
      </c>
      <c r="E63" s="21">
        <v>89721</v>
      </c>
      <c r="F63" s="25">
        <v>624412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1"/>
        <v>76118</v>
      </c>
      <c r="E64" s="21"/>
      <c r="F64" s="25">
        <v>76118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1"/>
        <v>29562.080000000002</v>
      </c>
      <c r="E65" s="21"/>
      <c r="F65" s="25">
        <v>29562.080000000002</v>
      </c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1"/>
        <v>0</v>
      </c>
      <c r="E66" s="21"/>
      <c r="F66" s="25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1"/>
        <v>0</v>
      </c>
      <c r="E67" s="21"/>
      <c r="F67" s="25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1"/>
        <v>0</v>
      </c>
      <c r="E68" s="21"/>
      <c r="F68" s="25"/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ref="D69:D100" si="2">SUM(E69:F69)</f>
        <v>28766.79</v>
      </c>
      <c r="E69" s="21">
        <v>1537.7</v>
      </c>
      <c r="F69" s="25">
        <v>27229.09</v>
      </c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21"/>
      <c r="F70" s="25"/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26754.519999999997</v>
      </c>
      <c r="E71" s="21">
        <v>749.35</v>
      </c>
      <c r="F71" s="25">
        <v>26005.17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1003</v>
      </c>
      <c r="E72" s="21"/>
      <c r="F72" s="25">
        <v>1003</v>
      </c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15232.4</v>
      </c>
      <c r="E73" s="21"/>
      <c r="F73" s="25">
        <v>15232.4</v>
      </c>
    </row>
    <row r="74" spans="1:16363" x14ac:dyDescent="0.35">
      <c r="A74" s="9">
        <v>119</v>
      </c>
      <c r="B74" s="10" t="s">
        <v>56</v>
      </c>
      <c r="C74" s="10" t="s">
        <v>128</v>
      </c>
      <c r="D74" s="12">
        <f t="shared" si="2"/>
        <v>4619.28</v>
      </c>
      <c r="E74" s="21"/>
      <c r="F74" s="25">
        <v>4619.28</v>
      </c>
    </row>
    <row r="75" spans="1:16363" x14ac:dyDescent="0.35">
      <c r="A75" s="9">
        <v>120</v>
      </c>
      <c r="B75" s="10" t="s">
        <v>56</v>
      </c>
      <c r="C75" s="10" t="s">
        <v>129</v>
      </c>
      <c r="D75" s="12">
        <f t="shared" si="2"/>
        <v>18077.62</v>
      </c>
      <c r="E75" s="21"/>
      <c r="F75" s="25">
        <v>18077.62</v>
      </c>
    </row>
    <row r="76" spans="1:16363" x14ac:dyDescent="0.35">
      <c r="A76" s="9">
        <v>121</v>
      </c>
      <c r="B76" s="10" t="s">
        <v>56</v>
      </c>
      <c r="C76" s="10" t="s">
        <v>130</v>
      </c>
      <c r="D76" s="12">
        <f t="shared" si="2"/>
        <v>0</v>
      </c>
      <c r="E76" s="21"/>
      <c r="F76" s="25"/>
    </row>
    <row r="77" spans="1:16363" x14ac:dyDescent="0.35">
      <c r="A77" s="9">
        <v>123</v>
      </c>
      <c r="B77" s="10" t="s">
        <v>138</v>
      </c>
      <c r="C77" s="10" t="s">
        <v>187</v>
      </c>
      <c r="D77" s="12">
        <f t="shared" si="2"/>
        <v>349125.07</v>
      </c>
      <c r="E77" s="21"/>
      <c r="F77" s="25">
        <v>349125.07</v>
      </c>
    </row>
    <row r="78" spans="1:16363" x14ac:dyDescent="0.35">
      <c r="A78" s="9">
        <v>124</v>
      </c>
      <c r="B78" s="10" t="s">
        <v>60</v>
      </c>
      <c r="C78" s="10" t="s">
        <v>134</v>
      </c>
      <c r="D78" s="12">
        <f t="shared" si="2"/>
        <v>0</v>
      </c>
      <c r="E78" s="21"/>
      <c r="F78" s="25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21"/>
      <c r="F79" s="25"/>
    </row>
    <row r="80" spans="1:16363" x14ac:dyDescent="0.35">
      <c r="A80" s="9">
        <v>128</v>
      </c>
      <c r="B80" s="10" t="s">
        <v>57</v>
      </c>
      <c r="C80" s="10" t="s">
        <v>136</v>
      </c>
      <c r="D80" s="12">
        <f t="shared" si="2"/>
        <v>6159</v>
      </c>
      <c r="E80" s="21"/>
      <c r="F80" s="25">
        <v>6159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141</v>
      </c>
      <c r="D81" s="12">
        <f t="shared" si="2"/>
        <v>4304</v>
      </c>
      <c r="E81" s="21">
        <v>580</v>
      </c>
      <c r="F81" s="25">
        <v>3724</v>
      </c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142</v>
      </c>
      <c r="D82" s="12">
        <f t="shared" si="2"/>
        <v>25287.52</v>
      </c>
      <c r="E82" s="21"/>
      <c r="F82" s="25">
        <v>25287.52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21"/>
      <c r="F83" s="25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13020.22</v>
      </c>
      <c r="E84" s="21">
        <v>3511.9</v>
      </c>
      <c r="F84" s="25">
        <v>9508.32</v>
      </c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21"/>
      <c r="F85" s="25"/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11010</v>
      </c>
      <c r="E86" s="21"/>
      <c r="F86" s="25">
        <v>11010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21"/>
      <c r="F87" s="25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21"/>
      <c r="F88" s="25"/>
    </row>
    <row r="89" spans="1:16363" x14ac:dyDescent="0.35">
      <c r="A89" s="27">
        <v>138</v>
      </c>
      <c r="B89" s="8" t="s">
        <v>162</v>
      </c>
      <c r="C89" s="18" t="s">
        <v>163</v>
      </c>
      <c r="D89" s="12">
        <f t="shared" si="2"/>
        <v>0</v>
      </c>
      <c r="E89" s="21"/>
      <c r="F89" s="25"/>
    </row>
    <row r="90" spans="1:16363" x14ac:dyDescent="0.35">
      <c r="A90" s="27">
        <v>139</v>
      </c>
      <c r="B90" s="8" t="s">
        <v>57</v>
      </c>
      <c r="C90" s="18" t="s">
        <v>164</v>
      </c>
      <c r="D90" s="12">
        <f t="shared" si="2"/>
        <v>2290</v>
      </c>
      <c r="E90" s="21"/>
      <c r="F90" s="25">
        <v>2290</v>
      </c>
    </row>
    <row r="91" spans="1:16363" x14ac:dyDescent="0.35">
      <c r="A91" s="29">
        <v>140</v>
      </c>
      <c r="B91" s="10" t="s">
        <v>166</v>
      </c>
      <c r="C91" s="30" t="s">
        <v>167</v>
      </c>
      <c r="D91" s="12">
        <f t="shared" si="2"/>
        <v>27040</v>
      </c>
      <c r="E91" s="21"/>
      <c r="F91" s="25">
        <v>27040</v>
      </c>
    </row>
    <row r="92" spans="1:16363" x14ac:dyDescent="0.35">
      <c r="A92" s="29">
        <v>141</v>
      </c>
      <c r="B92" s="10" t="s">
        <v>168</v>
      </c>
      <c r="C92" s="30" t="s">
        <v>169</v>
      </c>
      <c r="D92" s="12">
        <f t="shared" si="2"/>
        <v>0</v>
      </c>
      <c r="E92" s="21"/>
      <c r="F92" s="25"/>
    </row>
    <row r="93" spans="1:16363" x14ac:dyDescent="0.35">
      <c r="A93" s="29">
        <v>142</v>
      </c>
      <c r="B93" s="10" t="s">
        <v>171</v>
      </c>
      <c r="C93" s="30" t="s">
        <v>172</v>
      </c>
      <c r="D93" s="31">
        <f t="shared" si="2"/>
        <v>0</v>
      </c>
      <c r="E93" s="21"/>
      <c r="F93" s="25"/>
    </row>
    <row r="94" spans="1:16363" x14ac:dyDescent="0.35">
      <c r="A94" s="31">
        <v>143</v>
      </c>
      <c r="B94" s="10" t="s">
        <v>173</v>
      </c>
      <c r="C94" s="10" t="s">
        <v>174</v>
      </c>
      <c r="D94" s="31">
        <f t="shared" si="2"/>
        <v>4601.8</v>
      </c>
      <c r="E94" s="21"/>
      <c r="F94" s="25">
        <v>4601.8</v>
      </c>
    </row>
    <row r="95" spans="1:16363" x14ac:dyDescent="0.35">
      <c r="A95" s="31">
        <v>144</v>
      </c>
      <c r="B95" s="10" t="s">
        <v>175</v>
      </c>
      <c r="C95" s="10" t="s">
        <v>176</v>
      </c>
      <c r="D95" s="31">
        <f t="shared" si="2"/>
        <v>0</v>
      </c>
      <c r="E95" s="21"/>
      <c r="F95" s="25"/>
    </row>
    <row r="96" spans="1:16363" x14ac:dyDescent="0.35">
      <c r="A96" s="31">
        <v>145</v>
      </c>
      <c r="B96" s="10" t="s">
        <v>93</v>
      </c>
      <c r="C96" s="33" t="s">
        <v>177</v>
      </c>
      <c r="D96" s="31">
        <f t="shared" si="2"/>
        <v>0</v>
      </c>
      <c r="E96" s="21"/>
      <c r="F96" s="25"/>
    </row>
    <row r="97" spans="1:6" x14ac:dyDescent="0.35">
      <c r="A97" s="31">
        <v>146</v>
      </c>
      <c r="B97" s="10" t="s">
        <v>178</v>
      </c>
      <c r="C97" s="33" t="s">
        <v>179</v>
      </c>
      <c r="D97" s="31">
        <f t="shared" si="2"/>
        <v>4788.76</v>
      </c>
      <c r="E97" s="21"/>
      <c r="F97" s="25">
        <v>4788.76</v>
      </c>
    </row>
    <row r="98" spans="1:6" x14ac:dyDescent="0.35">
      <c r="A98" s="31">
        <v>147</v>
      </c>
      <c r="B98" s="10" t="s">
        <v>180</v>
      </c>
      <c r="C98" s="33" t="s">
        <v>181</v>
      </c>
      <c r="D98" s="31">
        <f t="shared" si="2"/>
        <v>15949</v>
      </c>
      <c r="E98" s="21"/>
      <c r="F98" s="25">
        <v>15949</v>
      </c>
    </row>
    <row r="99" spans="1:6" x14ac:dyDescent="0.35">
      <c r="A99" s="31">
        <v>148</v>
      </c>
      <c r="B99" s="10" t="s">
        <v>182</v>
      </c>
      <c r="C99" s="10" t="s">
        <v>183</v>
      </c>
      <c r="D99" s="31">
        <f t="shared" si="2"/>
        <v>43453</v>
      </c>
      <c r="E99" s="21"/>
      <c r="F99" s="25">
        <v>43453</v>
      </c>
    </row>
    <row r="100" spans="1:6" x14ac:dyDescent="0.35">
      <c r="A100" s="31">
        <v>149</v>
      </c>
      <c r="B100" s="10" t="s">
        <v>79</v>
      </c>
      <c r="C100" s="10" t="s">
        <v>184</v>
      </c>
      <c r="D100" s="31">
        <f t="shared" si="2"/>
        <v>0</v>
      </c>
      <c r="E100" s="21"/>
      <c r="F100" s="25"/>
    </row>
    <row r="101" spans="1:6" x14ac:dyDescent="0.35">
      <c r="A101" s="29">
        <v>150</v>
      </c>
      <c r="B101" s="10" t="s">
        <v>188</v>
      </c>
      <c r="C101" s="10" t="s">
        <v>189</v>
      </c>
      <c r="D101" s="31">
        <f t="shared" ref="D101:D132" si="3">SUM(E101:F101)</f>
        <v>87263</v>
      </c>
      <c r="E101" s="21">
        <v>29250</v>
      </c>
      <c r="F101" s="25">
        <v>58013</v>
      </c>
    </row>
    <row r="102" spans="1:6" x14ac:dyDescent="0.35">
      <c r="A102" s="29">
        <v>151</v>
      </c>
      <c r="B102" s="10" t="s">
        <v>190</v>
      </c>
      <c r="C102" s="10" t="s">
        <v>191</v>
      </c>
      <c r="D102" s="31">
        <f t="shared" si="3"/>
        <v>0</v>
      </c>
      <c r="E102" s="21"/>
      <c r="F102" s="25"/>
    </row>
    <row r="103" spans="1:6" x14ac:dyDescent="0.35">
      <c r="A103" s="29">
        <v>152</v>
      </c>
      <c r="B103" s="10" t="s">
        <v>192</v>
      </c>
      <c r="C103" s="10" t="s">
        <v>193</v>
      </c>
      <c r="D103" s="31">
        <f t="shared" si="3"/>
        <v>7410</v>
      </c>
      <c r="E103" s="21"/>
      <c r="F103" s="25">
        <v>7410</v>
      </c>
    </row>
    <row r="104" spans="1:6" x14ac:dyDescent="0.35">
      <c r="A104" s="34">
        <v>153</v>
      </c>
      <c r="B104" s="32" t="s">
        <v>194</v>
      </c>
      <c r="C104" s="32" t="s">
        <v>195</v>
      </c>
      <c r="D104" s="31">
        <f t="shared" si="3"/>
        <v>0</v>
      </c>
      <c r="E104" s="21"/>
      <c r="F104" s="25"/>
    </row>
    <row r="105" spans="1:6" x14ac:dyDescent="0.35">
      <c r="C105" s="17" t="s">
        <v>137</v>
      </c>
      <c r="D105" s="12">
        <f>SUM(D5:D104)</f>
        <v>4822781.6600000011</v>
      </c>
      <c r="E105" s="12">
        <f t="shared" ref="E105:F105" si="4">SUM(E5:E104)</f>
        <v>381087.45</v>
      </c>
      <c r="F105" s="12">
        <f t="shared" si="4"/>
        <v>4441694.21</v>
      </c>
    </row>
    <row r="107" spans="1:6" x14ac:dyDescent="0.35">
      <c r="D107" s="28"/>
    </row>
  </sheetData>
  <autoFilter ref="A4:F105" xr:uid="{B4BC35AE-76B0-47CD-9D04-B66E8719E297}">
    <sortState xmlns:xlrd2="http://schemas.microsoft.com/office/spreadsheetml/2017/richdata2" ref="A5:F105">
      <sortCondition ref="A4:A10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2024-04-12T07:39:15Z</dcterms:modified>
</cp:coreProperties>
</file>