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APRIL/"/>
    </mc:Choice>
  </mc:AlternateContent>
  <xr:revisionPtr revIDLastSave="0" documentId="8_{7966A570-1FA3-43F0-A72C-885886F8E7D8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6" i="1" l="1"/>
  <c r="F106" i="1"/>
  <c r="D105" i="1"/>
  <c r="D104" i="1"/>
  <c r="D101" i="1"/>
  <c r="D102" i="1"/>
  <c r="D103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79" i="1" l="1"/>
  <c r="D80" i="1"/>
  <c r="D81" i="1"/>
  <c r="D82" i="1"/>
  <c r="D83" i="1"/>
  <c r="D84" i="1"/>
  <c r="D85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6" i="1" l="1"/>
</calcChain>
</file>

<file path=xl/sharedStrings.xml><?xml version="1.0" encoding="utf-8"?>
<sst xmlns="http://schemas.openxmlformats.org/spreadsheetml/2006/main" count="225" uniqueCount="209">
  <si>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</si>
  <si>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</si>
  <si>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</si>
  <si>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</si>
  <si>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</si>
  <si>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</si>
  <si>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</si>
  <si>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</si>
  <si>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</si>
  <si>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</si>
  <si>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</si>
  <si>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</si>
  <si>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</si>
  <si>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</si>
  <si>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</si>
  <si>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</si>
  <si>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</si>
  <si>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</si>
  <si>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</si>
  <si>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</si>
  <si>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</si>
  <si>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</si>
  <si>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</si>
  <si>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</si>
  <si>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</si>
  <si>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</si>
  <si>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</si>
  <si>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</si>
  <si>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</si>
  <si>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</si>
  <si>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</si>
  <si>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</si>
  <si>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</si>
  <si>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</si>
  <si>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</si>
  <si>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</si>
  <si>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</si>
  <si>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</si>
  <si>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</si>
  <si>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</si>
  <si>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</si>
  <si>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</si>
  <si>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</si>
  <si>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</si>
  <si>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</si>
  <si>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</si>
  <si>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</si>
  <si>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</si>
  <si>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</si>
  <si>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</si>
  <si>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</si>
  <si>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</si>
  <si>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</si>
  <si>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</si>
  <si>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</si>
  <si>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</si>
  <si>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</si>
  <si>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</si>
  <si>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</si>
  <si>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</si>
  <si>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</si>
  <si>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</si>
  <si>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</si>
  <si>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</si>
  <si>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</si>
  <si>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</si>
  <si>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</si>
  <si>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</si>
  <si>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</si>
  <si>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</si>
  <si>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</si>
  <si>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</si>
  <si>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</si>
  <si>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</si>
  <si>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</si>
  <si>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</si>
  <si>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</si>
  <si>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</si>
  <si>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</si>
  <si>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</si>
  <si>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</si>
  <si>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</si>
  <si>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</si>
  <si>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</si>
  <si>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</si>
  <si>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</si>
  <si>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</si>
  <si>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</si>
  <si>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</si>
  <si>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</si>
  <si>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</si>
  <si>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</si>
  <si>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</si>
  <si>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</si>
  <si>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</si>
  <si>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</si>
  <si>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</si>
  <si>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</si>
  <si>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</si>
  <si>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</si>
  <si>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</si>
  <si>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</si>
  <si>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</si>
  <si>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</si>
  <si>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</si>
  <si>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</si>
  <si>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</si>
  <si>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</si>
  <si>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</si>
  <si>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</si>
  <si>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</si>
  <si>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</si>
  <si>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</si>
  <si>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</si>
  <si>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</si>
  <si>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</si>
  <si>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</si>
  <si>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</si>
  <si>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</si>
  <si>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</si>
  <si>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</si>
  <si>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</si>
  <si>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</si>
  <si>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</si>
  <si>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</si>
  <si>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</si>
  <si>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</si>
  <si>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</si>
  <si>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</si>
  <si>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</si>
  <si>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</si>
  <si>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</si>
  <si>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</si>
  <si>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</si>
  <si>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</si>
  <si>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</si>
  <si>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</si>
  <si>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</si>
  <si>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</si>
  <si>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</si>
  <si>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</si>
  <si>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</si>
  <si>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</si>
  <si>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</si>
  <si>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</si>
  <si>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</si>
  <si>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</si>
  <si>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</si>
  <si>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</si>
  <si>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</si>
  <si>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</si>
  <si>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</si>
  <si>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</si>
  <si>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</si>
  <si>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</si>
  <si>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</si>
  <si>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</si>
  <si>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</si>
  <si>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</si>
  <si>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</si>
  <si>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</si>
  <si>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</si>
  <si>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</si>
  <si>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</si>
  <si>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</si>
  <si>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</si>
  <si>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</si>
  <si>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</si>
  <si>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</si>
  <si>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</si>
  <si>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</si>
  <si>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</si>
  <si>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</si>
  <si>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</si>
  <si>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</si>
  <si>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</si>
  <si>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</si>
  <si>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</si>
  <si>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</si>
  <si>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</si>
  <si>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</si>
  <si>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</si>
  <si>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</si>
  <si>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</si>
  <si>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</si>
  <si>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</si>
  <si>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</si>
  <si>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</si>
  <si>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</si>
  <si>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</si>
  <si>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</si>
  <si>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</si>
  <si>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</si>
  <si>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</si>
  <si>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april måned 2024</t>
  </si>
  <si>
    <t>Bodahl - Johansen avd. Askim</t>
  </si>
  <si>
    <t>Varegruppe</t>
  </si>
  <si>
    <t>Kvantum</t>
  </si>
  <si>
    <t>11100 BS PSR PS1-PS4</t>
  </si>
  <si>
    <t>11101 BS PSR RFT PS6</t>
  </si>
  <si>
    <t>11200 BS CVR</t>
  </si>
  <si>
    <t>11220 BS 4x4</t>
  </si>
  <si>
    <t>11221 BS 4x4 piggfri</t>
  </si>
  <si>
    <t>12100 FS PSR</t>
  </si>
  <si>
    <t>12220 FS 4x4</t>
  </si>
  <si>
    <t>11300 BS LVR</t>
  </si>
  <si>
    <t>11400 BS TBR</t>
  </si>
  <si>
    <t>12400 FS TBR</t>
  </si>
  <si>
    <t>41300 BANDAG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</si>
</sst>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1" applyNumberFormat="0" applyAlignment="0" applyProtection="0"/>
    <xf numFmtId="0" fontId="20" fillId="9" borderId="12" applyNumberFormat="0" applyAlignment="0" applyProtection="0"/>
    <xf numFmtId="0" fontId="21" fillId="9" borderId="11" applyNumberFormat="0" applyAlignment="0" applyProtection="0"/>
    <xf numFmtId="0" fontId="22" fillId="0" borderId="13" applyNumberFormat="0" applyFill="0" applyAlignment="0" applyProtection="0"/>
    <xf numFmtId="0" fontId="23" fillId="10" borderId="14" applyNumberFormat="0" applyAlignment="0" applyProtection="0"/>
    <xf numFmtId="0" fontId="24" fillId="0" borderId="0" applyNumberFormat="0" applyFill="0" applyBorder="0" applyAlignment="0" applyProtection="0"/>
    <xf numFmtId="0" fontId="11" fillId="11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E2B1F5CD-EC08-4AC0-8DED-9C762B045CAC}"/>
    <cellStyle name="20 % – uthevingsfarge 2 2" xfId="25" xr:uid="{FB40317B-E2A1-43FF-AE33-4AE49135018C}"/>
    <cellStyle name="20 % – uthevingsfarge 3 2" xfId="29" xr:uid="{9A6BB151-DE4A-45BF-AB3E-E4278C197E6F}"/>
    <cellStyle name="20 % – uthevingsfarge 4 2" xfId="33" xr:uid="{C172AF28-F5C9-457E-A721-CA71E0680451}"/>
    <cellStyle name="20 % – uthevingsfarge 5 2" xfId="37" xr:uid="{7CE101B5-5CE8-40A1-9EEA-889BB0074DF0}"/>
    <cellStyle name="20 % – uthevingsfarge 6 2" xfId="41" xr:uid="{DAC05932-1CD0-44DC-BCDB-7A308C8AA73C}"/>
    <cellStyle name="40 % – uthevingsfarge 1 2" xfId="22" xr:uid="{E2616B8E-C621-4DEA-A91E-01059B60DB78}"/>
    <cellStyle name="40 % – uthevingsfarge 2 2" xfId="26" xr:uid="{1562705E-718B-453A-A584-90BF955A9F0E}"/>
    <cellStyle name="40 % – uthevingsfarge 3 2" xfId="30" xr:uid="{8650908B-BFF2-4197-9DEE-10C219F4E7C8}"/>
    <cellStyle name="40 % – uthevingsfarge 4 2" xfId="34" xr:uid="{F0AE5F3D-1F28-4731-8068-8409E2597B4E}"/>
    <cellStyle name="40 % – uthevingsfarge 5 2" xfId="38" xr:uid="{04FC878F-16A9-49B8-A950-AC9EED704154}"/>
    <cellStyle name="40 % – uthevingsfarge 6 2" xfId="42" xr:uid="{6836032E-EE4A-4B08-9D62-9603A95E0002}"/>
    <cellStyle name="60 % – uthevingsfarge 1 2" xfId="23" xr:uid="{C90F3917-4C3D-49B6-AFAD-DBF9B28262CE}"/>
    <cellStyle name="60 % – uthevingsfarge 2 2" xfId="27" xr:uid="{077927AB-8828-44D3-9F49-BB15BA307847}"/>
    <cellStyle name="60 % – uthevingsfarge 3 2" xfId="31" xr:uid="{CC8ED046-7A45-42AD-BB6B-84E78880C6A3}"/>
    <cellStyle name="60 % – uthevingsfarge 4 2" xfId="35" xr:uid="{F7C6EE50-93BE-45D0-B9EC-7279FD0D29B1}"/>
    <cellStyle name="60 % – uthevingsfarge 5 2" xfId="39" xr:uid="{882D5527-5036-46E6-8B35-774EC0D3D29C}"/>
    <cellStyle name="60 % – uthevingsfarge 6 2" xfId="43" xr:uid="{1344A1AF-F035-4F6F-A1C7-A5F032E6CCC9}"/>
    <cellStyle name="Beregning 2" xfId="13" xr:uid="{A2AAFE65-0D6B-45A6-9C2B-1B53A4AF90AD}"/>
    <cellStyle name="Dårlig 2" xfId="9" xr:uid="{B500185E-AFA0-41F7-8CCC-96D7344F2160}"/>
    <cellStyle name="Forklarende tekst 2" xfId="18" xr:uid="{3F7C2EAF-C798-49CF-BD72-AE830B0AE931}"/>
    <cellStyle name="God 2" xfId="8" xr:uid="{E842558C-50C1-44F6-84E6-549A0DC17A25}"/>
    <cellStyle name="Inndata 2" xfId="11" xr:uid="{0C0CF448-5453-4845-942F-02CF87BD2211}"/>
    <cellStyle name="Koblet celle 2" xfId="14" xr:uid="{78686045-0345-4411-BC7D-A3DC07F40558}"/>
    <cellStyle name="Kontrollcelle 2" xfId="15" xr:uid="{3BF846A3-B835-447B-B7B7-9D383F6A4B38}"/>
    <cellStyle name="Merknad 2" xfId="17" xr:uid="{B28C21A7-D5AE-41B3-A95A-CA66971AFC59}"/>
    <cellStyle name="Normal" xfId="0" builtinId="0"/>
    <cellStyle name="Normal 2" xfId="2" xr:uid="{13C72B29-2D20-4135-920A-DD4B4EF593D4}"/>
    <cellStyle name="Normal 2 2" xfId="1" xr:uid="{F3604C63-D2F6-44A3-B5A2-F84842B0CA81}"/>
    <cellStyle name="Nøytral 2" xfId="10" xr:uid="{983D333D-2EEC-4B68-BC79-31C864D9C92D}"/>
    <cellStyle name="Overskrift 1 2" xfId="4" xr:uid="{E1AA9BBA-15BE-41EB-917A-16059F7D470C}"/>
    <cellStyle name="Overskrift 2 2" xfId="5" xr:uid="{1AACB342-4B54-4ED5-B1FA-A6CF1CD288D3}"/>
    <cellStyle name="Overskrift 3 2" xfId="6" xr:uid="{C41C073E-1E5D-4533-9944-FEBD56A391D5}"/>
    <cellStyle name="Overskrift 4 2" xfId="7" xr:uid="{4B613047-CF10-4C4A-8F9D-AED28B1DBC37}"/>
    <cellStyle name="Tittel 2" xfId="3" xr:uid="{B655756E-E042-425D-A75E-682F3F3C4B67}"/>
    <cellStyle name="Totalt 2" xfId="19" xr:uid="{3023A64F-2627-4851-BB2F-9EE2B636D340}"/>
    <cellStyle name="Utdata 2" xfId="12" xr:uid="{B0EB80E5-D00C-4B53-B675-5EEBC1F3E05B}"/>
    <cellStyle name="Uthevingsfarge1 2" xfId="20" xr:uid="{91D6B703-CB66-48AC-A1AE-6AB13BEFEE69}"/>
    <cellStyle name="Uthevingsfarge2 2" xfId="24" xr:uid="{32BED377-2FD8-4E15-A158-96651CBC57D3}"/>
    <cellStyle name="Uthevingsfarge3 2" xfId="28" xr:uid="{4219BAB7-8322-4626-BA54-79810F70E8A4}"/>
    <cellStyle name="Uthevingsfarge4 2" xfId="32" xr:uid="{E436B8F4-3F4C-4762-891F-F398548A0C92}"/>
    <cellStyle name="Uthevingsfarge5 2" xfId="36" xr:uid="{2950F12B-F941-4C55-B919-8EB8D1F0F723}"/>
    <cellStyle name="Uthevingsfarge6 2" xfId="40" xr:uid="{BE164569-2844-4810-B8AA-448149684E2F}"/>
    <cellStyle name="Varseltekst 2" xfId="16" xr:uid="{34146036-9304-41B7-ADC7-A3E7DEDF3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6"/>
  <sheetViews>
    <sheetView tabSelected="1" topLeftCell="A93" workbookViewId="0">
      <selection activeCell="P92" sqref="P9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8" t="s">
        <v>194</v>
      </c>
      <c r="C1" s="39"/>
      <c r="D1" s="40"/>
    </row>
    <row r="2" spans="1:6" ht="37" x14ac:dyDescent="1.05">
      <c r="A2" s="1"/>
      <c r="B2" s="2"/>
      <c r="C2" s="3" t="s">
        <v>0</v>
      </c>
      <c r="D2" s="16" t="s">
        <v>157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110</v>
      </c>
      <c r="B4" s="6" t="s">
        <v>1</v>
      </c>
      <c r="C4" s="6" t="s">
        <v>2</v>
      </c>
      <c r="D4" s="21" t="s">
        <v>153</v>
      </c>
      <c r="E4" s="21" t="s">
        <v>158</v>
      </c>
      <c r="F4" s="25" t="s">
        <v>159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4" si="0">SUM(E5:F5)</f>
        <v>3368</v>
      </c>
      <c r="E5" s="22"/>
      <c r="F5" s="23">
        <v>3368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5618</v>
      </c>
      <c r="E7" s="12"/>
      <c r="F7" s="19">
        <v>5618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3178</v>
      </c>
      <c r="E9" s="12"/>
      <c r="F9" s="19">
        <v>3178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4272</v>
      </c>
      <c r="E11" s="12"/>
      <c r="F11" s="19">
        <v>4272</v>
      </c>
    </row>
    <row r="12" spans="1:6" x14ac:dyDescent="0.35">
      <c r="A12" s="7">
        <v>15</v>
      </c>
      <c r="B12" s="8" t="s">
        <v>18</v>
      </c>
      <c r="C12" s="8" t="s">
        <v>160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4120</v>
      </c>
      <c r="E13" s="12"/>
      <c r="F13" s="19">
        <v>4120</v>
      </c>
    </row>
    <row r="14" spans="1:6" x14ac:dyDescent="0.35">
      <c r="A14" s="7">
        <v>17</v>
      </c>
      <c r="B14" s="10" t="s">
        <v>169</v>
      </c>
      <c r="C14" s="10" t="s">
        <v>168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0</v>
      </c>
      <c r="E15" s="12"/>
      <c r="F15" s="19"/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28000</v>
      </c>
      <c r="E16" s="12"/>
      <c r="F16" s="19">
        <v>28000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2428</v>
      </c>
      <c r="E17" s="12"/>
      <c r="F17" s="19">
        <v>2428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25294</v>
      </c>
      <c r="E18" s="12"/>
      <c r="F18" s="19">
        <v>25294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14239</v>
      </c>
      <c r="E19" s="12"/>
      <c r="F19" s="19">
        <v>14239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6516</v>
      </c>
      <c r="E21" s="12"/>
      <c r="F21" s="19">
        <v>6516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1411</v>
      </c>
      <c r="E24" s="12"/>
      <c r="F24" s="19">
        <v>1411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3218</v>
      </c>
      <c r="E27" s="12"/>
      <c r="F27" s="19">
        <v>3218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8893</v>
      </c>
      <c r="E31" s="12"/>
      <c r="F31" s="19">
        <v>8893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57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700056</v>
      </c>
      <c r="E34" s="12"/>
      <c r="F34" s="19">
        <v>700056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ref="D35:D63" si="1">SUM(E35:F35)</f>
        <v>33300</v>
      </c>
      <c r="E35" s="12"/>
      <c r="F35" s="19">
        <v>33300</v>
      </c>
    </row>
    <row r="36" spans="1:6" x14ac:dyDescent="0.35">
      <c r="A36" s="9">
        <v>60</v>
      </c>
      <c r="B36" s="10" t="s">
        <v>68</v>
      </c>
      <c r="C36" s="10" t="s">
        <v>140</v>
      </c>
      <c r="D36" s="12">
        <f t="shared" si="1"/>
        <v>0</v>
      </c>
      <c r="E36" s="12"/>
      <c r="F36" s="19"/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si="1"/>
        <v>1214</v>
      </c>
      <c r="E37" s="12"/>
      <c r="F37" s="19">
        <v>1214</v>
      </c>
    </row>
    <row r="38" spans="1:6" x14ac:dyDescent="0.35">
      <c r="A38" s="9">
        <v>62</v>
      </c>
      <c r="B38" s="10" t="s">
        <v>51</v>
      </c>
      <c r="C38" s="10" t="s">
        <v>71</v>
      </c>
      <c r="D38" s="12">
        <f t="shared" si="1"/>
        <v>62578</v>
      </c>
      <c r="E38" s="12"/>
      <c r="F38" s="19">
        <v>62578</v>
      </c>
    </row>
    <row r="39" spans="1:6" x14ac:dyDescent="0.35">
      <c r="A39" s="9">
        <v>63</v>
      </c>
      <c r="B39" s="10" t="s">
        <v>72</v>
      </c>
      <c r="C39" s="10" t="s">
        <v>73</v>
      </c>
      <c r="D39" s="12">
        <f t="shared" si="1"/>
        <v>0</v>
      </c>
      <c r="E39" s="12"/>
      <c r="F39" s="19"/>
    </row>
    <row r="40" spans="1:6" x14ac:dyDescent="0.35">
      <c r="A40" s="9">
        <v>67</v>
      </c>
      <c r="B40" s="10" t="s">
        <v>68</v>
      </c>
      <c r="C40" s="10" t="s">
        <v>74</v>
      </c>
      <c r="D40" s="12">
        <f t="shared" si="1"/>
        <v>0</v>
      </c>
      <c r="E40" s="12"/>
      <c r="F40" s="19"/>
    </row>
    <row r="41" spans="1:6" x14ac:dyDescent="0.35">
      <c r="A41" s="9">
        <v>74</v>
      </c>
      <c r="B41" s="10" t="s">
        <v>47</v>
      </c>
      <c r="C41" s="10" t="s">
        <v>76</v>
      </c>
      <c r="D41" s="12">
        <f t="shared" si="1"/>
        <v>5443</v>
      </c>
      <c r="E41" s="12"/>
      <c r="F41" s="19">
        <v>5443</v>
      </c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1"/>
        <v>18010</v>
      </c>
      <c r="E43" s="12"/>
      <c r="F43" s="19">
        <v>18010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1"/>
        <v>1793</v>
      </c>
      <c r="E44" s="12"/>
      <c r="F44" s="19">
        <v>1793</v>
      </c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1"/>
        <v>1835</v>
      </c>
      <c r="E45" s="12"/>
      <c r="F45" s="19">
        <v>1835</v>
      </c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1"/>
        <v>0</v>
      </c>
      <c r="E47" s="12"/>
      <c r="F47" s="19"/>
    </row>
    <row r="48" spans="1:6" x14ac:dyDescent="0.35">
      <c r="A48" s="9">
        <v>85</v>
      </c>
      <c r="B48" s="10" t="s">
        <v>72</v>
      </c>
      <c r="C48" s="10" t="s">
        <v>90</v>
      </c>
      <c r="D48" s="12">
        <f t="shared" si="1"/>
        <v>0</v>
      </c>
      <c r="E48" s="12"/>
      <c r="F48" s="19"/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88</v>
      </c>
      <c r="B50" s="10" t="s">
        <v>55</v>
      </c>
      <c r="C50" s="10" t="s">
        <v>185</v>
      </c>
      <c r="D50" s="12">
        <f t="shared" si="1"/>
        <v>0</v>
      </c>
      <c r="E50" s="12"/>
      <c r="F50" s="19"/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1"/>
        <v>0</v>
      </c>
      <c r="E51" s="12"/>
      <c r="F51" s="19"/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1"/>
        <v>0</v>
      </c>
      <c r="E52" s="12"/>
      <c r="F52" s="19"/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1"/>
        <v>42797</v>
      </c>
      <c r="E53" s="12"/>
      <c r="F53" s="19">
        <v>42797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1"/>
        <v>70000</v>
      </c>
      <c r="E54" s="12"/>
      <c r="F54" s="19">
        <v>70000</v>
      </c>
    </row>
    <row r="55" spans="1:6" x14ac:dyDescent="0.35">
      <c r="A55" s="9">
        <v>95</v>
      </c>
      <c r="B55" s="10" t="s">
        <v>72</v>
      </c>
      <c r="C55" s="10" t="s">
        <v>101</v>
      </c>
      <c r="D55" s="12">
        <f t="shared" si="1"/>
        <v>0</v>
      </c>
      <c r="E55" s="12"/>
      <c r="F55" s="19"/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1"/>
        <v>0</v>
      </c>
      <c r="E56" s="12"/>
      <c r="F56" s="19"/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1"/>
        <v>18364</v>
      </c>
      <c r="E57" s="12"/>
      <c r="F57" s="19">
        <v>18364</v>
      </c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1"/>
        <v>15141</v>
      </c>
      <c r="E58" s="12"/>
      <c r="F58" s="19">
        <v>15141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1"/>
        <v>4769</v>
      </c>
      <c r="E59" s="12"/>
      <c r="F59" s="19">
        <v>4769</v>
      </c>
    </row>
    <row r="60" spans="1:6" x14ac:dyDescent="0.35">
      <c r="A60" s="9">
        <v>103</v>
      </c>
      <c r="B60" s="10" t="s">
        <v>75</v>
      </c>
      <c r="C60" s="10" t="s">
        <v>131</v>
      </c>
      <c r="D60" s="12">
        <f t="shared" si="1"/>
        <v>0</v>
      </c>
      <c r="E60" s="12"/>
      <c r="F60" s="19"/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1"/>
        <v>14211</v>
      </c>
      <c r="E61" s="12"/>
      <c r="F61" s="19">
        <v>14211</v>
      </c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1"/>
        <v>0</v>
      </c>
      <c r="E62" s="12"/>
      <c r="F62" s="19"/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1"/>
        <v>0</v>
      </c>
      <c r="E63" s="12"/>
      <c r="F63" s="19"/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ref="D64:D106" si="2">SUM(E64:F64)</f>
        <v>53482</v>
      </c>
      <c r="E64" s="12"/>
      <c r="F64" s="19">
        <v>53482</v>
      </c>
    </row>
    <row r="65" spans="1:16363" x14ac:dyDescent="0.35">
      <c r="A65" s="9">
        <v>110</v>
      </c>
      <c r="B65" s="10" t="s">
        <v>113</v>
      </c>
      <c r="C65" s="10" t="s">
        <v>114</v>
      </c>
      <c r="D65" s="12">
        <f t="shared" si="2"/>
        <v>0</v>
      </c>
      <c r="E65" s="12"/>
      <c r="F65" s="19"/>
    </row>
    <row r="66" spans="1:16363" x14ac:dyDescent="0.35">
      <c r="A66" s="9">
        <v>111</v>
      </c>
      <c r="B66" s="10" t="s">
        <v>93</v>
      </c>
      <c r="C66" s="10" t="s">
        <v>115</v>
      </c>
      <c r="D66" s="12">
        <f t="shared" si="2"/>
        <v>0</v>
      </c>
      <c r="E66" s="12"/>
      <c r="F66" s="19"/>
    </row>
    <row r="67" spans="1:16363" x14ac:dyDescent="0.35">
      <c r="A67" s="9">
        <v>112</v>
      </c>
      <c r="B67" s="10" t="s">
        <v>93</v>
      </c>
      <c r="C67" s="10" t="s">
        <v>116</v>
      </c>
      <c r="D67" s="12">
        <f t="shared" si="2"/>
        <v>0</v>
      </c>
      <c r="E67" s="12"/>
      <c r="F67" s="19"/>
    </row>
    <row r="68" spans="1:16363" x14ac:dyDescent="0.35">
      <c r="A68" s="9">
        <v>113</v>
      </c>
      <c r="B68" s="10" t="s">
        <v>117</v>
      </c>
      <c r="C68" s="10" t="s">
        <v>118</v>
      </c>
      <c r="D68" s="12">
        <f t="shared" si="2"/>
        <v>103949</v>
      </c>
      <c r="E68" s="12"/>
      <c r="F68" s="19">
        <v>103949</v>
      </c>
    </row>
    <row r="69" spans="1:16363" x14ac:dyDescent="0.35">
      <c r="A69" s="9">
        <v>114</v>
      </c>
      <c r="B69" s="10" t="s">
        <v>119</v>
      </c>
      <c r="C69" s="10" t="s">
        <v>120</v>
      </c>
      <c r="D69" s="12">
        <f t="shared" si="2"/>
        <v>0</v>
      </c>
      <c r="E69" s="12"/>
      <c r="F69" s="19"/>
    </row>
    <row r="70" spans="1:16363" x14ac:dyDescent="0.35">
      <c r="A70" s="9">
        <v>115</v>
      </c>
      <c r="B70" s="10" t="s">
        <v>121</v>
      </c>
      <c r="C70" s="10" t="s">
        <v>122</v>
      </c>
      <c r="D70" s="12">
        <f t="shared" si="2"/>
        <v>11720</v>
      </c>
      <c r="E70" s="12"/>
      <c r="F70" s="19">
        <v>11720</v>
      </c>
    </row>
    <row r="71" spans="1:16363" x14ac:dyDescent="0.35">
      <c r="A71" s="9">
        <v>116</v>
      </c>
      <c r="B71" s="10" t="s">
        <v>123</v>
      </c>
      <c r="C71" s="10" t="s">
        <v>139</v>
      </c>
      <c r="D71" s="12">
        <f t="shared" si="2"/>
        <v>7800</v>
      </c>
      <c r="E71" s="12"/>
      <c r="F71" s="19">
        <v>7800</v>
      </c>
    </row>
    <row r="72" spans="1:16363" x14ac:dyDescent="0.35">
      <c r="A72" s="9">
        <v>117</v>
      </c>
      <c r="B72" s="10" t="s">
        <v>124</v>
      </c>
      <c r="C72" s="10" t="s">
        <v>125</v>
      </c>
      <c r="D72" s="12">
        <f t="shared" si="2"/>
        <v>0</v>
      </c>
      <c r="E72" s="12"/>
      <c r="F72" s="19"/>
    </row>
    <row r="73" spans="1:16363" x14ac:dyDescent="0.35">
      <c r="A73" s="9">
        <v>118</v>
      </c>
      <c r="B73" s="10" t="s">
        <v>126</v>
      </c>
      <c r="C73" s="10" t="s">
        <v>127</v>
      </c>
      <c r="D73" s="12">
        <f t="shared" si="2"/>
        <v>67324</v>
      </c>
      <c r="E73" s="12"/>
      <c r="F73" s="19">
        <v>67324</v>
      </c>
    </row>
    <row r="74" spans="1:16363" x14ac:dyDescent="0.35">
      <c r="A74" s="9">
        <v>119</v>
      </c>
      <c r="B74" s="10" t="s">
        <v>55</v>
      </c>
      <c r="C74" s="10" t="s">
        <v>128</v>
      </c>
      <c r="D74" s="12">
        <f t="shared" si="2"/>
        <v>2363</v>
      </c>
      <c r="E74" s="12"/>
      <c r="F74" s="19">
        <v>2363</v>
      </c>
    </row>
    <row r="75" spans="1:16363" x14ac:dyDescent="0.35">
      <c r="A75" s="9">
        <v>120</v>
      </c>
      <c r="B75" s="10" t="s">
        <v>55</v>
      </c>
      <c r="C75" s="10" t="s">
        <v>129</v>
      </c>
      <c r="D75" s="12">
        <f t="shared" si="2"/>
        <v>0</v>
      </c>
      <c r="E75" s="12"/>
      <c r="F75" s="19"/>
    </row>
    <row r="76" spans="1:16363" x14ac:dyDescent="0.35">
      <c r="A76" s="9">
        <v>121</v>
      </c>
      <c r="B76" s="10" t="s">
        <v>55</v>
      </c>
      <c r="C76" s="10" t="s">
        <v>130</v>
      </c>
      <c r="D76" s="12">
        <f t="shared" si="2"/>
        <v>0</v>
      </c>
      <c r="E76" s="12"/>
      <c r="F76" s="19"/>
    </row>
    <row r="77" spans="1:16363" x14ac:dyDescent="0.35">
      <c r="A77" s="9">
        <v>123</v>
      </c>
      <c r="B77" s="10" t="s">
        <v>138</v>
      </c>
      <c r="C77" s="10" t="s">
        <v>184</v>
      </c>
      <c r="D77" s="12">
        <f t="shared" si="2"/>
        <v>0</v>
      </c>
      <c r="E77" s="12"/>
      <c r="F77" s="19"/>
    </row>
    <row r="78" spans="1:16363" x14ac:dyDescent="0.35">
      <c r="A78" s="9">
        <v>124</v>
      </c>
      <c r="B78" s="10" t="s">
        <v>59</v>
      </c>
      <c r="C78" s="10" t="s">
        <v>134</v>
      </c>
      <c r="D78" s="12">
        <f t="shared" si="2"/>
        <v>0</v>
      </c>
      <c r="E78" s="12"/>
      <c r="F78" s="19"/>
    </row>
    <row r="79" spans="1:16363" x14ac:dyDescent="0.3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12"/>
      <c r="F79" s="19"/>
    </row>
    <row r="80" spans="1:16363" x14ac:dyDescent="0.35">
      <c r="A80" s="9">
        <v>128</v>
      </c>
      <c r="B80" s="10" t="s">
        <v>56</v>
      </c>
      <c r="C80" s="10" t="s">
        <v>136</v>
      </c>
      <c r="D80" s="12">
        <f t="shared" si="2"/>
        <v>0</v>
      </c>
      <c r="E80" s="12"/>
      <c r="F80" s="19"/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60</v>
      </c>
      <c r="C81" s="10" t="s">
        <v>141</v>
      </c>
      <c r="D81" s="12">
        <f t="shared" si="2"/>
        <v>0</v>
      </c>
      <c r="E81" s="12"/>
      <c r="F81" s="19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27</v>
      </c>
      <c r="C82" s="10" t="s">
        <v>142</v>
      </c>
      <c r="D82" s="12">
        <f t="shared" si="2"/>
        <v>0</v>
      </c>
      <c r="E82" s="12"/>
      <c r="F82" s="19"/>
    </row>
    <row r="83" spans="1:16363" x14ac:dyDescent="0.35">
      <c r="A83" s="9">
        <v>131</v>
      </c>
      <c r="B83" s="10" t="s">
        <v>143</v>
      </c>
      <c r="C83" s="10" t="s">
        <v>144</v>
      </c>
      <c r="D83" s="12">
        <f t="shared" si="2"/>
        <v>42000</v>
      </c>
      <c r="E83" s="12"/>
      <c r="F83" s="19">
        <v>42000</v>
      </c>
    </row>
    <row r="84" spans="1:16363" x14ac:dyDescent="0.35">
      <c r="A84" s="9">
        <v>132</v>
      </c>
      <c r="B84" s="10" t="s">
        <v>145</v>
      </c>
      <c r="C84" s="10" t="s">
        <v>146</v>
      </c>
      <c r="D84" s="12">
        <f t="shared" si="2"/>
        <v>2594</v>
      </c>
      <c r="E84" s="12"/>
      <c r="F84" s="19">
        <v>2594</v>
      </c>
    </row>
    <row r="85" spans="1:16363" x14ac:dyDescent="0.35">
      <c r="A85" s="9">
        <v>133</v>
      </c>
      <c r="B85" s="10" t="s">
        <v>147</v>
      </c>
      <c r="C85" s="10" t="s">
        <v>148</v>
      </c>
      <c r="D85" s="12">
        <f t="shared" si="2"/>
        <v>0</v>
      </c>
      <c r="E85" s="12"/>
      <c r="F85" s="19">
        <v>0</v>
      </c>
    </row>
    <row r="86" spans="1:16363" x14ac:dyDescent="0.35">
      <c r="A86" s="9">
        <v>134</v>
      </c>
      <c r="B86" s="10" t="s">
        <v>149</v>
      </c>
      <c r="C86" s="10" t="s">
        <v>155</v>
      </c>
      <c r="D86" s="12">
        <f t="shared" si="2"/>
        <v>68193</v>
      </c>
      <c r="E86" s="12"/>
      <c r="F86" s="19">
        <v>68193</v>
      </c>
    </row>
    <row r="87" spans="1:16363" x14ac:dyDescent="0.3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12"/>
      <c r="F87" s="19"/>
    </row>
    <row r="88" spans="1:16363" x14ac:dyDescent="0.3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12"/>
      <c r="F88" s="19"/>
    </row>
    <row r="89" spans="1:16363" x14ac:dyDescent="0.35">
      <c r="A89" s="26">
        <v>138</v>
      </c>
      <c r="B89" s="8" t="s">
        <v>161</v>
      </c>
      <c r="C89" s="18" t="s">
        <v>162</v>
      </c>
      <c r="D89" s="12">
        <f t="shared" si="2"/>
        <v>0</v>
      </c>
      <c r="E89" s="12"/>
      <c r="F89" s="19"/>
    </row>
    <row r="90" spans="1:16363" x14ac:dyDescent="0.35">
      <c r="A90" s="26">
        <v>139</v>
      </c>
      <c r="B90" s="8" t="s">
        <v>56</v>
      </c>
      <c r="C90" s="18" t="s">
        <v>163</v>
      </c>
      <c r="D90" s="12">
        <f t="shared" si="2"/>
        <v>0</v>
      </c>
      <c r="E90" s="12">
        <v>0</v>
      </c>
      <c r="F90" s="19"/>
    </row>
    <row r="91" spans="1:16363" x14ac:dyDescent="0.35">
      <c r="A91" s="28">
        <v>140</v>
      </c>
      <c r="B91" s="10" t="s">
        <v>164</v>
      </c>
      <c r="C91" s="29" t="s">
        <v>165</v>
      </c>
      <c r="D91" s="12">
        <f t="shared" si="2"/>
        <v>23058</v>
      </c>
      <c r="E91" s="12">
        <v>0</v>
      </c>
      <c r="F91" s="23">
        <v>23058</v>
      </c>
    </row>
    <row r="92" spans="1:16363" x14ac:dyDescent="0.35">
      <c r="A92" s="28">
        <v>141</v>
      </c>
      <c r="B92" s="10" t="s">
        <v>166</v>
      </c>
      <c r="C92" s="29" t="s">
        <v>167</v>
      </c>
      <c r="D92" s="12">
        <f t="shared" si="2"/>
        <v>0</v>
      </c>
      <c r="E92" s="22"/>
      <c r="F92" s="23">
        <v>0</v>
      </c>
    </row>
    <row r="93" spans="1:16363" x14ac:dyDescent="0.35">
      <c r="A93" s="28">
        <v>142</v>
      </c>
      <c r="B93" s="10" t="s">
        <v>170</v>
      </c>
      <c r="C93" s="29" t="s">
        <v>171</v>
      </c>
      <c r="D93" s="12">
        <f t="shared" si="2"/>
        <v>0</v>
      </c>
      <c r="E93" s="31"/>
      <c r="F93" s="32">
        <v>0</v>
      </c>
    </row>
    <row r="94" spans="1:16363" x14ac:dyDescent="0.35">
      <c r="A94" s="30">
        <v>143</v>
      </c>
      <c r="B94" s="10" t="s">
        <v>172</v>
      </c>
      <c r="C94" s="10" t="s">
        <v>173</v>
      </c>
      <c r="D94" s="12">
        <f t="shared" si="2"/>
        <v>0</v>
      </c>
      <c r="E94" s="31"/>
      <c r="F94" s="32"/>
    </row>
    <row r="95" spans="1:16363" x14ac:dyDescent="0.35">
      <c r="A95" s="30">
        <v>144</v>
      </c>
      <c r="B95" s="10" t="s">
        <v>174</v>
      </c>
      <c r="C95" s="10" t="s">
        <v>175</v>
      </c>
      <c r="D95" s="12">
        <f t="shared" si="2"/>
        <v>0</v>
      </c>
      <c r="E95" s="31"/>
      <c r="F95" s="32"/>
    </row>
    <row r="96" spans="1:16363" x14ac:dyDescent="0.35">
      <c r="A96" s="30">
        <v>145</v>
      </c>
      <c r="B96" s="10" t="s">
        <v>93</v>
      </c>
      <c r="C96" s="34" t="s">
        <v>176</v>
      </c>
      <c r="D96" s="12">
        <f t="shared" si="2"/>
        <v>0</v>
      </c>
      <c r="E96" s="31"/>
      <c r="F96" s="32"/>
    </row>
    <row r="97" spans="1:6" x14ac:dyDescent="0.35">
      <c r="A97" s="30">
        <v>146</v>
      </c>
      <c r="B97" s="10" t="s">
        <v>177</v>
      </c>
      <c r="C97" s="34" t="s">
        <v>178</v>
      </c>
      <c r="D97" s="12">
        <f t="shared" si="2"/>
        <v>0</v>
      </c>
      <c r="E97" s="31"/>
      <c r="F97" s="32"/>
    </row>
    <row r="98" spans="1:6" x14ac:dyDescent="0.35">
      <c r="A98" s="30">
        <v>147</v>
      </c>
      <c r="B98" s="10" t="s">
        <v>179</v>
      </c>
      <c r="C98" s="34" t="s">
        <v>180</v>
      </c>
      <c r="D98" s="12">
        <f t="shared" si="2"/>
        <v>0</v>
      </c>
      <c r="E98" s="31"/>
      <c r="F98" s="32"/>
    </row>
    <row r="99" spans="1:6" x14ac:dyDescent="0.35">
      <c r="A99" s="30">
        <v>148</v>
      </c>
      <c r="B99" s="10" t="s">
        <v>181</v>
      </c>
      <c r="C99" s="34" t="s">
        <v>182</v>
      </c>
      <c r="D99" s="12">
        <f t="shared" si="2"/>
        <v>2218</v>
      </c>
      <c r="E99" s="31"/>
      <c r="F99" s="32">
        <v>2218</v>
      </c>
    </row>
    <row r="100" spans="1:6" x14ac:dyDescent="0.35">
      <c r="A100" s="30">
        <v>149</v>
      </c>
      <c r="B100" s="10" t="s">
        <v>79</v>
      </c>
      <c r="C100" s="10" t="s">
        <v>183</v>
      </c>
      <c r="D100" s="12">
        <f t="shared" si="2"/>
        <v>14700</v>
      </c>
      <c r="E100" s="31">
        <v>0</v>
      </c>
      <c r="F100" s="32">
        <v>14700</v>
      </c>
    </row>
    <row r="101" spans="1:6" x14ac:dyDescent="0.35">
      <c r="A101" s="28">
        <v>150</v>
      </c>
      <c r="B101" s="10" t="s">
        <v>186</v>
      </c>
      <c r="C101" s="10" t="s">
        <v>187</v>
      </c>
      <c r="D101" s="12">
        <f t="shared" si="2"/>
        <v>0</v>
      </c>
      <c r="E101" s="31"/>
      <c r="F101" s="32"/>
    </row>
    <row r="102" spans="1:6" x14ac:dyDescent="0.35">
      <c r="A102" s="28">
        <v>151</v>
      </c>
      <c r="B102" s="10" t="s">
        <v>188</v>
      </c>
      <c r="C102" s="10" t="s">
        <v>189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152</v>
      </c>
      <c r="B103" s="10" t="s">
        <v>190</v>
      </c>
      <c r="C103" s="10" t="s">
        <v>191</v>
      </c>
      <c r="D103" s="12">
        <f t="shared" si="2"/>
        <v>0</v>
      </c>
      <c r="E103" s="31"/>
      <c r="F103" s="32"/>
    </row>
    <row r="104" spans="1:6" x14ac:dyDescent="0.35">
      <c r="A104" s="28">
        <v>153</v>
      </c>
      <c r="B104" s="10" t="s">
        <v>192</v>
      </c>
      <c r="C104" s="10" t="s">
        <v>193</v>
      </c>
      <c r="D104" s="12">
        <f t="shared" si="2"/>
        <v>0</v>
      </c>
      <c r="E104" s="31">
        <v>0</v>
      </c>
      <c r="F104" s="32">
        <v>0</v>
      </c>
    </row>
    <row r="105" spans="1:6" x14ac:dyDescent="0.35">
      <c r="A105" s="35">
        <v>154</v>
      </c>
      <c r="B105" s="33" t="s">
        <v>3</v>
      </c>
      <c r="C105" s="33" t="s">
        <v>195</v>
      </c>
      <c r="D105" s="12">
        <f t="shared" si="2"/>
        <v>0</v>
      </c>
      <c r="E105" s="31"/>
      <c r="F105" s="32">
        <v>0</v>
      </c>
    </row>
    <row r="106" spans="1:6" x14ac:dyDescent="0.35">
      <c r="C106" s="17" t="s">
        <v>137</v>
      </c>
      <c r="D106" s="30">
        <f t="shared" si="2"/>
        <v>1499467</v>
      </c>
      <c r="E106" s="27">
        <f>SUM(E5:E105)</f>
        <v>0</v>
      </c>
      <c r="F106" s="27">
        <f>SUM(F5:F105)</f>
        <v>1499467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FC8F-4549-458A-BC69-7786FBA86336}">
  <dimension ref="A1:B15"/>
  <sheetViews>
    <sheetView workbookViewId="0">
      <selection activeCell="L24" sqref="L24"/>
    </sheetView>
  </sheetViews>
  <sheetFormatPr baseColWidth="10" defaultRowHeight="14.5" x14ac:dyDescent="0.35"/>
  <cols>
    <col min="1" max="1" width="17.453125" customWidth="1"/>
  </cols>
  <sheetData>
    <row r="1" spans="1:2" x14ac:dyDescent="0.35">
      <c r="A1" s="36" t="s">
        <v>196</v>
      </c>
      <c r="B1" s="36" t="s">
        <v>197</v>
      </c>
    </row>
    <row r="2" spans="1:2" x14ac:dyDescent="0.35">
      <c r="A2" s="36" t="s">
        <v>198</v>
      </c>
      <c r="B2" s="36">
        <v>106</v>
      </c>
    </row>
    <row r="3" spans="1:2" x14ac:dyDescent="0.35">
      <c r="A3" s="36" t="s">
        <v>199</v>
      </c>
      <c r="B3" s="36">
        <v>14</v>
      </c>
    </row>
    <row r="4" spans="1:2" x14ac:dyDescent="0.35">
      <c r="A4" s="36" t="s">
        <v>200</v>
      </c>
      <c r="B4" s="36">
        <v>21</v>
      </c>
    </row>
    <row r="5" spans="1:2" x14ac:dyDescent="0.35">
      <c r="A5" s="36" t="s">
        <v>201</v>
      </c>
      <c r="B5" s="36">
        <v>76</v>
      </c>
    </row>
    <row r="6" spans="1:2" x14ac:dyDescent="0.35">
      <c r="A6" s="36" t="s">
        <v>202</v>
      </c>
      <c r="B6" s="36">
        <v>1</v>
      </c>
    </row>
    <row r="7" spans="1:2" x14ac:dyDescent="0.35">
      <c r="A7" s="36" t="s">
        <v>203</v>
      </c>
      <c r="B7" s="36">
        <v>8</v>
      </c>
    </row>
    <row r="8" spans="1:2" x14ac:dyDescent="0.35">
      <c r="A8" s="36" t="s">
        <v>204</v>
      </c>
      <c r="B8" s="36">
        <v>12</v>
      </c>
    </row>
    <row r="9" spans="1:2" x14ac:dyDescent="0.35">
      <c r="A9" s="36"/>
      <c r="B9" s="36">
        <v>238</v>
      </c>
    </row>
    <row r="11" spans="1:2" x14ac:dyDescent="0.35">
      <c r="A11" s="36" t="s">
        <v>205</v>
      </c>
      <c r="B11" s="36">
        <v>0</v>
      </c>
    </row>
    <row r="12" spans="1:2" x14ac:dyDescent="0.35">
      <c r="A12" s="36" t="s">
        <v>206</v>
      </c>
      <c r="B12" s="36">
        <v>106</v>
      </c>
    </row>
    <row r="13" spans="1:2" x14ac:dyDescent="0.35">
      <c r="A13" s="36" t="s">
        <v>207</v>
      </c>
      <c r="B13" s="36">
        <v>62</v>
      </c>
    </row>
    <row r="14" spans="1:2" x14ac:dyDescent="0.35">
      <c r="A14" s="36" t="s">
        <v>208</v>
      </c>
      <c r="B14" s="37">
        <v>34</v>
      </c>
    </row>
    <row r="15" spans="1:2" x14ac:dyDescent="0.35">
      <c r="A15" s="36"/>
      <c r="B15" s="36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2024-05-06T14:06:57Z</dcterms:modified>
</cp:coreProperties>
</file>