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Mars 2024\"/>
    </mc:Choice>
  </mc:AlternateContent>
  <xr:revisionPtr revIDLastSave="0" documentId="8_{869021D6-0707-420D-AC72-ED278D6EE6FA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'Ark1'!$A$1:$I$106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1" l="1"/>
  <c r="D33" i="1"/>
  <c r="E106" i="1"/>
  <c r="F106" i="1"/>
  <c r="H106" i="1"/>
  <c r="I106" i="1"/>
  <c r="D101" i="1" l="1"/>
  <c r="D22" i="1"/>
  <c r="D32" i="1"/>
  <c r="D34" i="1"/>
  <c r="D42" i="1"/>
  <c r="D44" i="1"/>
  <c r="D46" i="1"/>
  <c r="D54" i="1"/>
  <c r="D56" i="1"/>
  <c r="D58" i="1"/>
  <c r="D62" i="1"/>
  <c r="D66" i="1"/>
  <c r="D68" i="1"/>
  <c r="D70" i="1"/>
  <c r="D78" i="1"/>
  <c r="D80" i="1"/>
  <c r="D81" i="1"/>
  <c r="D82" i="1"/>
  <c r="D84" i="1"/>
  <c r="D90" i="1"/>
  <c r="D92" i="1"/>
  <c r="D93" i="1"/>
  <c r="D94" i="1"/>
  <c r="D98" i="1"/>
  <c r="D102" i="1"/>
  <c r="D10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5" i="1"/>
  <c r="D36" i="1"/>
  <c r="D37" i="1"/>
  <c r="D38" i="1"/>
  <c r="D39" i="1"/>
  <c r="D40" i="1"/>
  <c r="D41" i="1"/>
  <c r="D43" i="1"/>
  <c r="D45" i="1"/>
  <c r="D47" i="1"/>
  <c r="D48" i="1"/>
  <c r="D49" i="1"/>
  <c r="D50" i="1"/>
  <c r="D51" i="1"/>
  <c r="D52" i="1"/>
  <c r="D53" i="1"/>
  <c r="D55" i="1"/>
  <c r="D57" i="1"/>
  <c r="D59" i="1"/>
  <c r="D60" i="1"/>
  <c r="D61" i="1"/>
  <c r="D63" i="1"/>
  <c r="D64" i="1"/>
  <c r="D65" i="1"/>
  <c r="D67" i="1"/>
  <c r="D69" i="1"/>
  <c r="D71" i="1"/>
  <c r="D72" i="1"/>
  <c r="D73" i="1"/>
  <c r="D74" i="1"/>
  <c r="D75" i="1"/>
  <c r="D76" i="1"/>
  <c r="D77" i="1"/>
  <c r="D79" i="1"/>
  <c r="D83" i="1"/>
  <c r="D85" i="1"/>
  <c r="D86" i="1"/>
  <c r="D87" i="1"/>
  <c r="D88" i="1"/>
  <c r="D89" i="1"/>
  <c r="D91" i="1"/>
  <c r="D95" i="1"/>
  <c r="D96" i="1"/>
  <c r="D97" i="1"/>
  <c r="D99" i="1"/>
  <c r="D100" i="1"/>
  <c r="D103" i="1"/>
  <c r="D106" i="1" l="1"/>
</calcChain>
</file>

<file path=xl/sharedStrings.xml><?xml version="1.0" encoding="utf-8"?>
<sst xmlns="http://schemas.openxmlformats.org/spreadsheetml/2006/main" count="213" uniqueCount="198">
  <si>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</si>
  <si>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</si>
  <si>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</si>
  <si>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</si>
  <si>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</si>
  <si>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</si>
  <si>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</si>
  <si>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</si>
  <si>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</si>
  <si>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</si>
  <si>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</si>
  <si>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</si>
  <si>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</si>
  <si>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</si>
  <si>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</si>
  <si>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</si>
  <si>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</si>
  <si>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</si>
  <si>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</si>
  <si>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</si>
  <si>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</si>
  <si>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</si>
  <si>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</si>
  <si>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</si>
  <si>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</si>
  <si>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</si>
  <si>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</si>
  <si>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</si>
  <si>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</si>
  <si>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</si>
  <si>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</si>
  <si>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</si>
  <si>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</si>
  <si>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</si>
  <si>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</si>
  <si>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</si>
  <si>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</si>
  <si>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</si>
  <si>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</si>
  <si>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</si>
  <si>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</si>
  <si>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</si>
  <si>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</si>
  <si>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</si>
  <si>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</si>
  <si>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</si>
  <si>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</si>
  <si>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</si>
  <si>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</si>
  <si>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</si>
  <si>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</si>
  <si>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</si>
  <si>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</si>
  <si>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</si>
  <si>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</si>
  <si>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</si>
  <si>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</si>
  <si>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</si>
  <si>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</si>
  <si>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</si>
  <si>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</si>
  <si>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</si>
  <si>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</si>
  <si>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</si>
  <si>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</si>
  <si>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</si>
  <si>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</si>
  <si>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</si>
  <si>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</si>
  <si>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</si>
  <si>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</si>
  <si>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</si>
  <si>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</si>
  <si>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</si>
  <si>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</si>
  <si>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</si>
  <si>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</si>
  <si>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</si>
  <si>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</si>
  <si>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</si>
  <si>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</si>
  <si>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</si>
  <si>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</si>
  <si>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</si>
  <si>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</si>
  <si>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</si>
  <si>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</si>
  <si>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</si>
  <si>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</si>
  <si>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</si>
  <si>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</si>
  <si>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</si>
  <si>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</si>
  <si>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</si>
  <si>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</si>
  <si>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</si>
  <si>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</si>
  <si>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</si>
  <si>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</si>
  <si>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</si>
  <si>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</si>
  <si>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</si>
  <si>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</si>
  <si>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</si>
  <si>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</si>
  <si>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</si>
  <si>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</si>
  <si>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</si>
  <si>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</si>
  <si>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</si>
  <si>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</si>
  <si>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</si>
  <si>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</si>
  <si>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</si>
  <si>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</si>
  <si>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</si>
  <si>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</si>
  <si>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</si>
  <si>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</si>
  <si>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</si>
  <si>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</si>
  <si>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</si>
  <si>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</si>
  <si>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</si>
  <si>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</si>
  <si>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</si>
  <si>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</si>
  <si>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</si>
  <si>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</si>
  <si>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</si>
  <si>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</si>
  <si>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</si>
  <si>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</si>
  <si>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</si>
  <si>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</si>
  <si>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</si>
  <si>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</si>
  <si>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</si>
  <si>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</si>
  <si>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</si>
  <si>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</si>
  <si>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</si>
  <si>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</si>
  <si>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</si>
  <si>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</si>
  <si>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</si>
  <si>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</si>
  <si>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</si>
  <si>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</si>
  <si>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</si>
  <si>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</si>
  <si>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</si>
  <si>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</si>
  <si>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</si>
  <si>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</si>
  <si>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</si>
  <si>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</si>
  <si>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</si>
  <si>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</si>
  <si>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</si>
  <si>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</si>
  <si>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</si>
  <si>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</si>
  <si>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</si>
  <si>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</si>
  <si>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</si>
  <si>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</si>
  <si>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</si>
  <si>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</si>
  <si>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</si>
  <si>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</si>
  <si>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</si>
  <si>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</si>
  <si>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</si>
  <si>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</si>
  <si>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</si>
  <si>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</si>
  <si>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</si>
  <si>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</si>
  <si>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</si>
  <si>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</si>
  <si>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</si>
  <si>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</si>
  <si>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</si>
  <si>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</si>
  <si>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</si>
  <si>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</si>
  <si>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</si>
  <si>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</si>
  <si>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</si>
  <si>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</si>
  <si>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</si>
  <si>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</si>
  <si>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</si>
  <si>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</si>
  <si>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mars måned 2024</t>
  </si>
  <si>
    <t>SA-CO person</t>
  </si>
  <si>
    <t>Havna Auto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</si>
</sst>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3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12"/>
  <sheetViews>
    <sheetView tabSelected="1" workbookViewId="0">
      <selection activeCell="D5" sqref="D5:D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5.1796875" style="14" customWidth="1"/>
    <col min="6" max="6" width="21" style="14" bestFit="1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33" t="s">
        <v>195</v>
      </c>
      <c r="C1" s="34"/>
      <c r="D1" s="35"/>
    </row>
    <row r="2" spans="1:9" ht="37" x14ac:dyDescent="1.05">
      <c r="A2" s="1"/>
      <c r="B2" s="2"/>
      <c r="C2" s="3" t="s">
        <v>0</v>
      </c>
      <c r="D2" s="17" t="s">
        <v>151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108</v>
      </c>
      <c r="B4" s="6" t="s">
        <v>1</v>
      </c>
      <c r="C4" s="6" t="s">
        <v>2</v>
      </c>
      <c r="D4" s="7" t="s">
        <v>153</v>
      </c>
      <c r="E4" s="7" t="s">
        <v>152</v>
      </c>
      <c r="F4" s="7" t="s">
        <v>196</v>
      </c>
      <c r="G4" s="7" t="s">
        <v>162</v>
      </c>
      <c r="H4" s="7" t="s">
        <v>163</v>
      </c>
      <c r="I4" s="7" t="s">
        <v>161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4" si="0">SUM(E5:I5)</f>
        <v>61534.568255179998</v>
      </c>
      <c r="E5" s="13">
        <v>61534.568255179998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22201.372635039999</v>
      </c>
      <c r="E7" s="13">
        <v>22201.372635039999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164321.48927180999</v>
      </c>
      <c r="E9" s="13">
        <v>85154.363513689997</v>
      </c>
      <c r="F9" s="21">
        <v>0</v>
      </c>
      <c r="G9" s="20">
        <v>79167.125758120004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600407.77225137001</v>
      </c>
      <c r="E10" s="13">
        <v>405353.83106057998</v>
      </c>
      <c r="F10" s="21">
        <v>0</v>
      </c>
      <c r="G10" s="20">
        <v>195053.94119079001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174185.71825994001</v>
      </c>
      <c r="E11" s="13">
        <v>174185.71825994001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168</v>
      </c>
      <c r="C14" s="9" t="s">
        <v>169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590968.76017560007</v>
      </c>
      <c r="E15" s="13">
        <v>41418.881706079999</v>
      </c>
      <c r="F15" s="21">
        <v>0</v>
      </c>
      <c r="G15" s="20">
        <v>549549.87846952002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9024.8129295500003</v>
      </c>
      <c r="E16" s="13">
        <v>9024.8129295500003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17971.92765406</v>
      </c>
      <c r="E17" s="13">
        <v>17971.92765406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170497.29150429001</v>
      </c>
      <c r="E18" s="13">
        <v>133252.53641165001</v>
      </c>
      <c r="F18" s="21">
        <v>16846.738285949999</v>
      </c>
      <c r="G18" s="20">
        <v>20398.016806690001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344271.56505956</v>
      </c>
      <c r="E19" s="13">
        <v>342003.62675853999</v>
      </c>
      <c r="F19" s="21">
        <v>2267.9383010199999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>
        <v>0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8855.4147749900003</v>
      </c>
      <c r="E21" s="13">
        <v>8855.4147749900003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 t="shared" si="0"/>
        <v>135496.60288602</v>
      </c>
      <c r="E23" s="13">
        <v>135496.60288602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 t="shared" si="0"/>
        <v>612674.33333388006</v>
      </c>
      <c r="E24" s="13">
        <v>32674.333202990001</v>
      </c>
      <c r="F24" s="21">
        <v>0</v>
      </c>
      <c r="G24" s="20">
        <v>0</v>
      </c>
      <c r="H24" s="13">
        <v>580000.00013089005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 t="shared" si="0"/>
        <v>139724.44110944</v>
      </c>
      <c r="E25" s="13">
        <v>139724.44110944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 t="shared" si="0"/>
        <v>92160.056027779996</v>
      </c>
      <c r="E27" s="13">
        <v>82772.001120460001</v>
      </c>
      <c r="F27" s="21">
        <v>9388.05490732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 t="shared" si="0"/>
        <v>158668.34232108001</v>
      </c>
      <c r="E28" s="13">
        <v>158668.34232108001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>
        <v>0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50</v>
      </c>
      <c r="B31" s="11" t="s">
        <v>57</v>
      </c>
      <c r="C31" s="11" t="s">
        <v>58</v>
      </c>
      <c r="D31" s="13">
        <f t="shared" si="0"/>
        <v>26922.370662090001</v>
      </c>
      <c r="E31" s="13">
        <v>26922.370662090001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57</v>
      </c>
      <c r="B33" s="11" t="s">
        <v>62</v>
      </c>
      <c r="C33" s="11" t="s">
        <v>197</v>
      </c>
      <c r="D33" s="13">
        <f>SUM(E33:I33)</f>
        <v>19306.225042229999</v>
      </c>
      <c r="E33" s="13">
        <v>19306.225042229999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5">
      <c r="A34" s="10">
        <v>58</v>
      </c>
      <c r="B34" s="11" t="s">
        <v>63</v>
      </c>
      <c r="C34" s="11" t="s">
        <v>64</v>
      </c>
      <c r="D34" s="13">
        <f t="shared" si="0"/>
        <v>60333.746513179998</v>
      </c>
      <c r="E34" s="13">
        <v>60333.746513179998</v>
      </c>
      <c r="F34" s="21">
        <v>0</v>
      </c>
      <c r="G34" s="20">
        <v>0</v>
      </c>
      <c r="H34" s="13">
        <v>0</v>
      </c>
      <c r="I34" s="13">
        <v>0</v>
      </c>
    </row>
    <row r="35" spans="1:9" x14ac:dyDescent="0.35">
      <c r="A35" s="10">
        <v>59</v>
      </c>
      <c r="B35" s="11" t="s">
        <v>65</v>
      </c>
      <c r="C35" s="11" t="s">
        <v>66</v>
      </c>
      <c r="D35" s="13">
        <f t="shared" ref="D35:D63" si="1">SUM(E35:I35)</f>
        <v>69085.066351720001</v>
      </c>
      <c r="E35" s="13">
        <v>69085.066351720001</v>
      </c>
      <c r="F35" s="21">
        <v>0</v>
      </c>
      <c r="G35" s="20">
        <v>0</v>
      </c>
      <c r="H35" s="13">
        <v>0</v>
      </c>
      <c r="I35" s="13">
        <v>0</v>
      </c>
    </row>
    <row r="36" spans="1:9" x14ac:dyDescent="0.35">
      <c r="A36" s="10">
        <v>60</v>
      </c>
      <c r="B36" s="11" t="s">
        <v>67</v>
      </c>
      <c r="C36" s="11" t="s">
        <v>138</v>
      </c>
      <c r="D36" s="13">
        <f t="shared" si="1"/>
        <v>85626.176395400005</v>
      </c>
      <c r="E36" s="13">
        <v>56738.052622640003</v>
      </c>
      <c r="F36" s="21">
        <v>28888.123772760002</v>
      </c>
      <c r="G36" s="20">
        <v>0</v>
      </c>
      <c r="H36" s="13">
        <v>0</v>
      </c>
      <c r="I36" s="13">
        <v>0</v>
      </c>
    </row>
    <row r="37" spans="1:9" x14ac:dyDescent="0.35">
      <c r="A37" s="10">
        <v>61</v>
      </c>
      <c r="B37" s="11" t="s">
        <v>68</v>
      </c>
      <c r="C37" s="11" t="s">
        <v>69</v>
      </c>
      <c r="D37" s="13">
        <f t="shared" si="1"/>
        <v>19290.84607698</v>
      </c>
      <c r="E37" s="13">
        <v>19290.84607698</v>
      </c>
      <c r="F37" s="21">
        <v>0</v>
      </c>
      <c r="G37" s="20">
        <v>0</v>
      </c>
      <c r="H37" s="13">
        <v>0</v>
      </c>
      <c r="I37" s="13">
        <v>0</v>
      </c>
    </row>
    <row r="38" spans="1:9" x14ac:dyDescent="0.35">
      <c r="A38" s="10">
        <v>62</v>
      </c>
      <c r="B38" s="11" t="s">
        <v>51</v>
      </c>
      <c r="C38" s="11" t="s">
        <v>70</v>
      </c>
      <c r="D38" s="13">
        <f t="shared" si="1"/>
        <v>5934.5590611600001</v>
      </c>
      <c r="E38" s="13">
        <v>5934.5590611600001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63</v>
      </c>
      <c r="B39" s="11" t="s">
        <v>71</v>
      </c>
      <c r="C39" s="11" t="s">
        <v>184</v>
      </c>
      <c r="D39" s="13">
        <f t="shared" si="1"/>
        <v>9765.9872399600008</v>
      </c>
      <c r="E39" s="13">
        <v>9765.9872399600008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67</v>
      </c>
      <c r="B40" s="11" t="s">
        <v>67</v>
      </c>
      <c r="C40" s="11" t="s">
        <v>72</v>
      </c>
      <c r="D40" s="13">
        <f t="shared" si="1"/>
        <v>0</v>
      </c>
      <c r="E40" s="13">
        <v>0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74</v>
      </c>
      <c r="B41" s="11" t="s">
        <v>47</v>
      </c>
      <c r="C41" s="11" t="s">
        <v>74</v>
      </c>
      <c r="D41" s="13">
        <f t="shared" si="1"/>
        <v>0</v>
      </c>
      <c r="E41" s="13">
        <v>0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5">
      <c r="A42" s="10">
        <v>75</v>
      </c>
      <c r="B42" s="11" t="s">
        <v>75</v>
      </c>
      <c r="C42" s="11" t="s">
        <v>76</v>
      </c>
      <c r="D42" s="13">
        <f t="shared" si="1"/>
        <v>0</v>
      </c>
      <c r="E42" s="13">
        <v>0</v>
      </c>
      <c r="F42" s="21">
        <v>0</v>
      </c>
      <c r="G42" s="20">
        <v>0</v>
      </c>
      <c r="H42" s="13">
        <v>0</v>
      </c>
      <c r="I42" s="13">
        <v>0</v>
      </c>
    </row>
    <row r="43" spans="1:9" x14ac:dyDescent="0.35">
      <c r="A43" s="10">
        <v>76</v>
      </c>
      <c r="B43" s="11" t="s">
        <v>77</v>
      </c>
      <c r="C43" s="11" t="s">
        <v>78</v>
      </c>
      <c r="D43" s="13">
        <f t="shared" si="1"/>
        <v>27253.133183400001</v>
      </c>
      <c r="E43" s="13">
        <v>27253.133183400001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5">
      <c r="A44" s="10">
        <v>77</v>
      </c>
      <c r="B44" s="11" t="s">
        <v>79</v>
      </c>
      <c r="C44" s="11" t="s">
        <v>80</v>
      </c>
      <c r="D44" s="13">
        <f t="shared" si="1"/>
        <v>13753.95951282</v>
      </c>
      <c r="E44" s="13">
        <v>8498.2555222800002</v>
      </c>
      <c r="F44" s="21">
        <v>5255.7039905399997</v>
      </c>
      <c r="G44" s="20">
        <v>0</v>
      </c>
      <c r="H44" s="13">
        <v>0</v>
      </c>
      <c r="I44" s="13">
        <v>0</v>
      </c>
    </row>
    <row r="45" spans="1:9" x14ac:dyDescent="0.35">
      <c r="A45" s="10">
        <v>78</v>
      </c>
      <c r="B45" s="11" t="s">
        <v>81</v>
      </c>
      <c r="C45" s="11" t="s">
        <v>82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79</v>
      </c>
      <c r="B46" s="11" t="s">
        <v>83</v>
      </c>
      <c r="C46" s="11" t="s">
        <v>84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84</v>
      </c>
      <c r="B47" s="11" t="s">
        <v>86</v>
      </c>
      <c r="C47" s="11" t="s">
        <v>87</v>
      </c>
      <c r="D47" s="13">
        <f t="shared" si="1"/>
        <v>47868.521334770005</v>
      </c>
      <c r="E47" s="13">
        <v>3015.4248732900001</v>
      </c>
      <c r="F47" s="21">
        <v>0</v>
      </c>
      <c r="G47" s="20">
        <v>44853.096461480003</v>
      </c>
      <c r="H47" s="13">
        <v>0</v>
      </c>
      <c r="I47" s="13">
        <v>0</v>
      </c>
    </row>
    <row r="48" spans="1:9" x14ac:dyDescent="0.35">
      <c r="A48" s="10">
        <v>85</v>
      </c>
      <c r="B48" s="11" t="s">
        <v>71</v>
      </c>
      <c r="C48" s="11" t="s">
        <v>88</v>
      </c>
      <c r="D48" s="13">
        <f t="shared" si="1"/>
        <v>323404.03073911002</v>
      </c>
      <c r="E48" s="13">
        <v>318761.87860107003</v>
      </c>
      <c r="F48" s="21">
        <v>4642.15213804</v>
      </c>
      <c r="G48" s="20">
        <v>0</v>
      </c>
      <c r="H48" s="13">
        <v>0</v>
      </c>
      <c r="I48" s="13">
        <v>0</v>
      </c>
    </row>
    <row r="49" spans="1:9" x14ac:dyDescent="0.35">
      <c r="A49" s="10">
        <v>86</v>
      </c>
      <c r="B49" s="11" t="s">
        <v>89</v>
      </c>
      <c r="C49" s="11" t="s">
        <v>90</v>
      </c>
      <c r="D49" s="13">
        <f t="shared" si="1"/>
        <v>242162.81050316</v>
      </c>
      <c r="E49" s="13">
        <v>172779.69062338999</v>
      </c>
      <c r="F49" s="21">
        <v>69383.119879770005</v>
      </c>
      <c r="G49" s="20">
        <v>0</v>
      </c>
      <c r="H49" s="13">
        <v>0</v>
      </c>
      <c r="I49" s="13">
        <v>0</v>
      </c>
    </row>
    <row r="50" spans="1:9" x14ac:dyDescent="0.35">
      <c r="A50" s="10">
        <v>88</v>
      </c>
      <c r="B50" s="11" t="s">
        <v>55</v>
      </c>
      <c r="C50" s="11" t="s">
        <v>185</v>
      </c>
      <c r="D50" s="13">
        <f t="shared" si="1"/>
        <v>6050.5899109299999</v>
      </c>
      <c r="E50" s="13">
        <v>6050.5899109299999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89</v>
      </c>
      <c r="B51" s="11" t="s">
        <v>91</v>
      </c>
      <c r="C51" s="11" t="s">
        <v>92</v>
      </c>
      <c r="D51" s="13">
        <f t="shared" si="1"/>
        <v>145546.98621472999</v>
      </c>
      <c r="E51" s="13">
        <v>145546.98621472999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92</v>
      </c>
      <c r="B52" s="11" t="s">
        <v>93</v>
      </c>
      <c r="C52" s="11" t="s">
        <v>94</v>
      </c>
      <c r="D52" s="13">
        <f t="shared" si="1"/>
        <v>0</v>
      </c>
      <c r="E52" s="13">
        <v>0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93</v>
      </c>
      <c r="B53" s="11" t="s">
        <v>95</v>
      </c>
      <c r="C53" s="11" t="s">
        <v>96</v>
      </c>
      <c r="D53" s="13">
        <f t="shared" si="1"/>
        <v>364081.04952439002</v>
      </c>
      <c r="E53" s="13">
        <v>364081.04952439002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5">
      <c r="A54" s="10">
        <v>94</v>
      </c>
      <c r="B54" s="11" t="s">
        <v>97</v>
      </c>
      <c r="C54" s="11" t="s">
        <v>98</v>
      </c>
      <c r="D54" s="13">
        <f t="shared" si="1"/>
        <v>0</v>
      </c>
      <c r="E54" s="13">
        <v>0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95</v>
      </c>
      <c r="B55" s="11" t="s">
        <v>71</v>
      </c>
      <c r="C55" s="11" t="s">
        <v>99</v>
      </c>
      <c r="D55" s="13">
        <f t="shared" si="1"/>
        <v>201748.03750594001</v>
      </c>
      <c r="E55" s="13">
        <v>201748.03750594001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5">
      <c r="A56" s="10">
        <v>96</v>
      </c>
      <c r="B56" s="11" t="s">
        <v>100</v>
      </c>
      <c r="C56" s="11" t="s">
        <v>101</v>
      </c>
      <c r="D56" s="13">
        <f t="shared" si="1"/>
        <v>0</v>
      </c>
      <c r="E56" s="13">
        <v>0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99</v>
      </c>
      <c r="B57" s="11" t="s">
        <v>40</v>
      </c>
      <c r="C57" s="11" t="s">
        <v>102</v>
      </c>
      <c r="D57" s="13">
        <f t="shared" si="1"/>
        <v>9454.1615042199992</v>
      </c>
      <c r="E57" s="13">
        <v>9454.1615042199992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100</v>
      </c>
      <c r="B58" s="11" t="s">
        <v>103</v>
      </c>
      <c r="C58" s="11" t="s">
        <v>104</v>
      </c>
      <c r="D58" s="13">
        <f t="shared" si="1"/>
        <v>30605.518071449998</v>
      </c>
      <c r="E58" s="13">
        <v>30605.518071449998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101</v>
      </c>
      <c r="B59" s="11" t="s">
        <v>105</v>
      </c>
      <c r="C59" s="11" t="s">
        <v>154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103</v>
      </c>
      <c r="B60" s="11" t="s">
        <v>73</v>
      </c>
      <c r="C60" s="11" t="s">
        <v>129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105</v>
      </c>
      <c r="B61" s="11" t="s">
        <v>106</v>
      </c>
      <c r="C61" s="11" t="s">
        <v>107</v>
      </c>
      <c r="D61" s="13">
        <f t="shared" si="1"/>
        <v>2960.3360425400001</v>
      </c>
      <c r="E61" s="13">
        <v>2960.3360425400001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106</v>
      </c>
      <c r="B62" s="11" t="s">
        <v>27</v>
      </c>
      <c r="C62" s="11" t="s">
        <v>133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108</v>
      </c>
      <c r="B63" s="11" t="s">
        <v>15</v>
      </c>
      <c r="C63" s="11" t="s">
        <v>130</v>
      </c>
      <c r="D63" s="13">
        <f t="shared" si="1"/>
        <v>23540.949369499998</v>
      </c>
      <c r="E63" s="13">
        <v>21702.47441155</v>
      </c>
      <c r="F63" s="21">
        <v>1838.4749579500001</v>
      </c>
      <c r="G63" s="20">
        <v>0</v>
      </c>
      <c r="H63" s="13">
        <v>0</v>
      </c>
      <c r="I63" s="13">
        <v>0</v>
      </c>
    </row>
    <row r="64" spans="1:9" x14ac:dyDescent="0.35">
      <c r="A64" s="10">
        <v>109</v>
      </c>
      <c r="B64" s="11" t="s">
        <v>109</v>
      </c>
      <c r="C64" s="11" t="s">
        <v>110</v>
      </c>
      <c r="D64" s="13">
        <f t="shared" ref="D64:D105" si="2">SUM(E64:I64)</f>
        <v>212506.19754142</v>
      </c>
      <c r="E64" s="13">
        <v>212506.19754142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35">
      <c r="A65" s="10">
        <v>110</v>
      </c>
      <c r="B65" s="11" t="s">
        <v>111</v>
      </c>
      <c r="C65" s="11" t="s">
        <v>112</v>
      </c>
      <c r="D65" s="13">
        <f t="shared" si="2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35">
      <c r="A66" s="10">
        <v>111</v>
      </c>
      <c r="B66" s="11" t="s">
        <v>91</v>
      </c>
      <c r="C66" s="11" t="s">
        <v>113</v>
      </c>
      <c r="D66" s="13">
        <f t="shared" si="2"/>
        <v>4909.1034303899996</v>
      </c>
      <c r="E66" s="13">
        <v>4909.1034303899996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35">
      <c r="A67" s="10">
        <v>112</v>
      </c>
      <c r="B67" s="11" t="s">
        <v>91</v>
      </c>
      <c r="C67" s="11" t="s">
        <v>114</v>
      </c>
      <c r="D67" s="13">
        <f t="shared" si="2"/>
        <v>0</v>
      </c>
      <c r="E67" s="13">
        <v>0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35">
      <c r="A68" s="10">
        <v>113</v>
      </c>
      <c r="B68" s="11" t="s">
        <v>115</v>
      </c>
      <c r="C68" s="11" t="s">
        <v>116</v>
      </c>
      <c r="D68" s="13">
        <f t="shared" si="2"/>
        <v>0</v>
      </c>
      <c r="E68" s="13">
        <v>0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35">
      <c r="A69" s="10">
        <v>114</v>
      </c>
      <c r="B69" s="11" t="s">
        <v>117</v>
      </c>
      <c r="C69" s="11" t="s">
        <v>118</v>
      </c>
      <c r="D69" s="13">
        <f t="shared" si="2"/>
        <v>0</v>
      </c>
      <c r="E69" s="13">
        <v>0</v>
      </c>
      <c r="F69" s="21">
        <v>0</v>
      </c>
      <c r="G69" s="20">
        <v>0</v>
      </c>
      <c r="H69" s="13">
        <v>0</v>
      </c>
      <c r="I69" s="13">
        <v>0</v>
      </c>
    </row>
    <row r="70" spans="1:16383" x14ac:dyDescent="0.35">
      <c r="A70" s="10">
        <v>115</v>
      </c>
      <c r="B70" s="11" t="s">
        <v>119</v>
      </c>
      <c r="C70" s="11" t="s">
        <v>120</v>
      </c>
      <c r="D70" s="13">
        <f t="shared" si="2"/>
        <v>112334.96306993</v>
      </c>
      <c r="E70" s="13">
        <v>112334.96306993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35">
      <c r="A71" s="10">
        <v>116</v>
      </c>
      <c r="B71" s="11" t="s">
        <v>121</v>
      </c>
      <c r="C71" s="11" t="s">
        <v>137</v>
      </c>
      <c r="D71" s="13">
        <f t="shared" si="2"/>
        <v>896503.58097632008</v>
      </c>
      <c r="E71" s="13">
        <v>85245.260084430003</v>
      </c>
      <c r="F71" s="21">
        <v>0</v>
      </c>
      <c r="G71" s="20">
        <v>764058.21070358006</v>
      </c>
      <c r="H71" s="13">
        <v>0</v>
      </c>
      <c r="I71" s="13">
        <v>47200.110188309998</v>
      </c>
    </row>
    <row r="72" spans="1:16383" x14ac:dyDescent="0.35">
      <c r="A72" s="10">
        <v>117</v>
      </c>
      <c r="B72" s="11" t="s">
        <v>122</v>
      </c>
      <c r="C72" s="11" t="s">
        <v>123</v>
      </c>
      <c r="D72" s="13">
        <f t="shared" si="2"/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35">
      <c r="A73" s="10">
        <v>118</v>
      </c>
      <c r="B73" s="11" t="s">
        <v>124</v>
      </c>
      <c r="C73" s="11" t="s">
        <v>125</v>
      </c>
      <c r="D73" s="13">
        <f t="shared" si="2"/>
        <v>17714.387370289998</v>
      </c>
      <c r="E73" s="13">
        <v>17714.387370289998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35">
      <c r="A74" s="10">
        <v>119</v>
      </c>
      <c r="B74" s="11" t="s">
        <v>55</v>
      </c>
      <c r="C74" s="11" t="s">
        <v>126</v>
      </c>
      <c r="D74" s="13">
        <f t="shared" si="2"/>
        <v>7241.88587594</v>
      </c>
      <c r="E74" s="13">
        <v>7241.88587594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35">
      <c r="A75" s="10">
        <v>120</v>
      </c>
      <c r="B75" s="11" t="s">
        <v>55</v>
      </c>
      <c r="C75" s="11" t="s">
        <v>127</v>
      </c>
      <c r="D75" s="13">
        <f t="shared" si="2"/>
        <v>20598.172891760001</v>
      </c>
      <c r="E75" s="13">
        <v>20598.172891760001</v>
      </c>
      <c r="F75" s="21">
        <v>0</v>
      </c>
      <c r="G75" s="20">
        <v>0</v>
      </c>
      <c r="H75" s="13">
        <v>0</v>
      </c>
      <c r="I75" s="13">
        <v>0</v>
      </c>
    </row>
    <row r="76" spans="1:16383" x14ac:dyDescent="0.35">
      <c r="A76" s="10">
        <v>121</v>
      </c>
      <c r="B76" s="11" t="s">
        <v>55</v>
      </c>
      <c r="C76" s="11" t="s">
        <v>128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35">
      <c r="A77" s="10">
        <v>123</v>
      </c>
      <c r="B77" s="11" t="s">
        <v>136</v>
      </c>
      <c r="C77" s="11" t="s">
        <v>186</v>
      </c>
      <c r="D77" s="13">
        <f t="shared" si="2"/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16383" x14ac:dyDescent="0.35">
      <c r="A78" s="10">
        <v>124</v>
      </c>
      <c r="B78" s="11" t="s">
        <v>59</v>
      </c>
      <c r="C78" s="11" t="s">
        <v>132</v>
      </c>
      <c r="D78" s="13">
        <f t="shared" si="2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</row>
    <row r="79" spans="1:16383" x14ac:dyDescent="0.35">
      <c r="A79" s="10">
        <v>126</v>
      </c>
      <c r="B79" s="11" t="s">
        <v>85</v>
      </c>
      <c r="C79" s="11" t="s">
        <v>131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16383" x14ac:dyDescent="0.35">
      <c r="A80" s="10">
        <v>128</v>
      </c>
      <c r="B80" s="11" t="s">
        <v>56</v>
      </c>
      <c r="C80" s="11" t="s">
        <v>134</v>
      </c>
      <c r="D80" s="13">
        <f t="shared" si="2"/>
        <v>0</v>
      </c>
      <c r="E80" s="13">
        <v>0</v>
      </c>
      <c r="F80" s="21">
        <v>0</v>
      </c>
      <c r="G80" s="20">
        <v>0</v>
      </c>
      <c r="H80" s="13">
        <v>0</v>
      </c>
      <c r="I80" s="13">
        <v>0</v>
      </c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2"/>
      <c r="BA80" s="12"/>
      <c r="BB80" s="16"/>
      <c r="BC80" s="12"/>
      <c r="BD80" s="12"/>
      <c r="BE80" s="16"/>
      <c r="BF80" s="15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  <c r="XEX80" s="11"/>
      <c r="XEY80" s="11"/>
      <c r="XEZ80" s="10"/>
      <c r="XFA80" s="11"/>
      <c r="XFB80" s="11"/>
      <c r="XFC80" s="10"/>
    </row>
    <row r="81" spans="1:16383" x14ac:dyDescent="0.35">
      <c r="A81" s="10">
        <v>129</v>
      </c>
      <c r="B81" s="11" t="s">
        <v>60</v>
      </c>
      <c r="C81" s="11" t="s">
        <v>139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2"/>
      <c r="BA81" s="12"/>
      <c r="BB81" s="16"/>
      <c r="BC81" s="12"/>
      <c r="BD81" s="12"/>
      <c r="BE81" s="16"/>
      <c r="BF81" s="15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  <c r="XEX81" s="11"/>
      <c r="XEY81" s="11"/>
      <c r="XEZ81" s="10"/>
      <c r="XFA81" s="11"/>
      <c r="XFB81" s="11"/>
      <c r="XFC81" s="10"/>
    </row>
    <row r="82" spans="1:16383" x14ac:dyDescent="0.35">
      <c r="A82" s="10">
        <v>130</v>
      </c>
      <c r="B82" s="11" t="s">
        <v>27</v>
      </c>
      <c r="C82" s="11" t="s">
        <v>140</v>
      </c>
      <c r="D82" s="13">
        <f t="shared" si="2"/>
        <v>0</v>
      </c>
      <c r="E82" s="13">
        <v>0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5">
      <c r="A83" s="10">
        <v>131</v>
      </c>
      <c r="B83" s="11" t="s">
        <v>141</v>
      </c>
      <c r="C83" s="11" t="s">
        <v>142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16383" x14ac:dyDescent="0.35">
      <c r="A84" s="10">
        <v>132</v>
      </c>
      <c r="B84" s="11" t="s">
        <v>143</v>
      </c>
      <c r="C84" s="11" t="s">
        <v>144</v>
      </c>
      <c r="D84" s="13">
        <f t="shared" si="2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</row>
    <row r="85" spans="1:16383" x14ac:dyDescent="0.35">
      <c r="A85" s="10">
        <v>133</v>
      </c>
      <c r="B85" s="11" t="s">
        <v>145</v>
      </c>
      <c r="C85" s="11" t="s">
        <v>146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35">
      <c r="A86" s="10">
        <v>134</v>
      </c>
      <c r="B86" s="11" t="s">
        <v>147</v>
      </c>
      <c r="C86" s="11" t="s">
        <v>155</v>
      </c>
      <c r="D86" s="13">
        <f t="shared" si="2"/>
        <v>3563.5587392699999</v>
      </c>
      <c r="E86" s="13">
        <v>3563.5587392699999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5">
      <c r="A87" s="10">
        <v>135</v>
      </c>
      <c r="B87" s="11" t="s">
        <v>148</v>
      </c>
      <c r="C87" s="11" t="s">
        <v>156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35">
      <c r="A88" s="10">
        <v>136</v>
      </c>
      <c r="B88" s="11" t="s">
        <v>149</v>
      </c>
      <c r="C88" s="11" t="s">
        <v>150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5">
      <c r="A89" s="23">
        <v>138</v>
      </c>
      <c r="B89" s="9" t="s">
        <v>157</v>
      </c>
      <c r="C89" s="24" t="s">
        <v>158</v>
      </c>
      <c r="D89" s="13">
        <f t="shared" si="2"/>
        <v>0</v>
      </c>
      <c r="E89" s="13">
        <v>0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5">
      <c r="A90" s="23">
        <v>139</v>
      </c>
      <c r="B90" s="9" t="s">
        <v>56</v>
      </c>
      <c r="C90" s="24" t="s">
        <v>159</v>
      </c>
      <c r="D90" s="13">
        <f t="shared" si="2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5">
      <c r="A91" s="25">
        <v>140</v>
      </c>
      <c r="B91" s="11" t="s">
        <v>164</v>
      </c>
      <c r="C91" s="26" t="s">
        <v>165</v>
      </c>
      <c r="D91" s="13">
        <f t="shared" si="2"/>
        <v>183520.29109407001</v>
      </c>
      <c r="E91" s="13">
        <v>183520.29109407001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5">
      <c r="A92" s="25">
        <v>141</v>
      </c>
      <c r="B92" s="11" t="s">
        <v>166</v>
      </c>
      <c r="C92" s="26" t="s">
        <v>167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5">
      <c r="A93" s="25">
        <v>142</v>
      </c>
      <c r="B93" s="11" t="s">
        <v>170</v>
      </c>
      <c r="C93" s="26" t="s">
        <v>171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5">
      <c r="A94" s="27">
        <v>143</v>
      </c>
      <c r="B94" s="11" t="s">
        <v>172</v>
      </c>
      <c r="C94" s="11" t="s">
        <v>173</v>
      </c>
      <c r="D94" s="13">
        <f t="shared" si="2"/>
        <v>0</v>
      </c>
      <c r="E94" s="13">
        <v>0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35">
      <c r="A95" s="27">
        <v>144</v>
      </c>
      <c r="B95" s="11" t="s">
        <v>174</v>
      </c>
      <c r="C95" s="11" t="s">
        <v>175</v>
      </c>
      <c r="D95" s="13">
        <f t="shared" si="2"/>
        <v>52543.382466069997</v>
      </c>
      <c r="E95" s="13">
        <v>52543.382466069997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5">
      <c r="A96" s="27">
        <v>145</v>
      </c>
      <c r="B96" s="11" t="s">
        <v>91</v>
      </c>
      <c r="C96" s="29" t="s">
        <v>176</v>
      </c>
      <c r="D96" s="13">
        <f t="shared" si="2"/>
        <v>-149609.21364070001</v>
      </c>
      <c r="E96" s="13">
        <v>-91930.748769769998</v>
      </c>
      <c r="F96" s="21">
        <v>-57678.464870930002</v>
      </c>
      <c r="G96" s="20">
        <v>0</v>
      </c>
      <c r="H96" s="13">
        <v>0</v>
      </c>
      <c r="I96" s="13">
        <v>0</v>
      </c>
    </row>
    <row r="97" spans="1:9" x14ac:dyDescent="0.35">
      <c r="A97" s="27">
        <v>146</v>
      </c>
      <c r="B97" s="11" t="s">
        <v>177</v>
      </c>
      <c r="C97" s="29" t="s">
        <v>178</v>
      </c>
      <c r="D97" s="13">
        <f t="shared" si="2"/>
        <v>33043.543137419998</v>
      </c>
      <c r="E97" s="13">
        <v>30317.793699170001</v>
      </c>
      <c r="F97" s="21">
        <v>2725.7494382499999</v>
      </c>
      <c r="G97" s="20">
        <v>0</v>
      </c>
      <c r="H97" s="13">
        <v>0</v>
      </c>
      <c r="I97" s="13">
        <v>0</v>
      </c>
    </row>
    <row r="98" spans="1:9" x14ac:dyDescent="0.35">
      <c r="A98" s="27">
        <v>147</v>
      </c>
      <c r="B98" s="11" t="s">
        <v>179</v>
      </c>
      <c r="C98" s="29" t="s">
        <v>180</v>
      </c>
      <c r="D98" s="13">
        <f t="shared" si="2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7">
        <v>148</v>
      </c>
      <c r="B99" s="11" t="s">
        <v>181</v>
      </c>
      <c r="C99" s="29" t="s">
        <v>182</v>
      </c>
      <c r="D99" s="13">
        <f t="shared" si="2"/>
        <v>294377.15197388001</v>
      </c>
      <c r="E99" s="13">
        <v>17432.401417879999</v>
      </c>
      <c r="F99" s="21">
        <v>3636.7809768100001</v>
      </c>
      <c r="G99" s="20">
        <v>273307.96957919002</v>
      </c>
      <c r="H99" s="13">
        <v>0</v>
      </c>
      <c r="I99" s="13">
        <v>0</v>
      </c>
    </row>
    <row r="100" spans="1:9" x14ac:dyDescent="0.35">
      <c r="A100" s="30">
        <v>149</v>
      </c>
      <c r="B100" s="11" t="s">
        <v>77</v>
      </c>
      <c r="C100" s="11" t="s">
        <v>183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150</v>
      </c>
      <c r="B101" s="11" t="s">
        <v>187</v>
      </c>
      <c r="C101" s="11" t="s">
        <v>188</v>
      </c>
      <c r="D101" s="13">
        <f t="shared" si="2"/>
        <v>102724.94608204</v>
      </c>
      <c r="E101" s="13">
        <v>98526.488568350003</v>
      </c>
      <c r="F101" s="21">
        <v>4198.4575136900003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151</v>
      </c>
      <c r="B102" s="11" t="s">
        <v>189</v>
      </c>
      <c r="C102" s="11" t="s">
        <v>190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152</v>
      </c>
      <c r="B103" s="11" t="s">
        <v>191</v>
      </c>
      <c r="C103" s="11" t="s">
        <v>192</v>
      </c>
      <c r="D103" s="13">
        <f t="shared" si="2"/>
        <v>0</v>
      </c>
      <c r="E103" s="13">
        <v>0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31">
        <v>153</v>
      </c>
      <c r="B104" s="28" t="s">
        <v>193</v>
      </c>
      <c r="C104" s="28" t="s">
        <v>194</v>
      </c>
      <c r="D104" s="13">
        <f t="shared" si="2"/>
        <v>0</v>
      </c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6" spans="1:9" x14ac:dyDescent="0.35">
      <c r="C106" s="19" t="s">
        <v>135</v>
      </c>
      <c r="D106" s="22">
        <f>SUM(D5:D104)</f>
        <v>6829631.480217373</v>
      </c>
      <c r="E106" s="22">
        <f>SUM(E5:E104)</f>
        <v>4184650.30163763</v>
      </c>
      <c r="F106" s="22">
        <f>SUM(F5:F104)</f>
        <v>91392.829291169997</v>
      </c>
      <c r="G106" s="22">
        <f>SUM(G5:G104)</f>
        <v>1926388.2389693703</v>
      </c>
      <c r="H106" s="22">
        <f>SUM(H5:H104)</f>
        <v>580000.00013089005</v>
      </c>
      <c r="I106" s="22">
        <f>SUM(I5:I104)</f>
        <v>47200.110188309998</v>
      </c>
    </row>
    <row r="112" spans="1:9" x14ac:dyDescent="0.35">
      <c r="E112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2021-02-01T10:24:11Z</cp:lastPrinted>
  <dcterms:created xsi:type="dcterms:W3CDTF">2020-01-29T07:49:44Z</dcterms:created>
  <dcterms:modified xsi:type="dcterms:W3CDTF">2024-05-21T11:16:52Z</dcterms:modified>
</cp:coreProperties>
</file>