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Februar 2025\"/>
    </mc:Choice>
  </mc:AlternateContent>
  <xr:revisionPtr revIDLastSave="0" documentId="13_ncr:1_{CF535CFF-84F8-43AD-AE50-84DCF72575F3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I111" i="1"/>
  <c r="H111" i="1"/>
  <c r="G111" i="1"/>
  <c r="F111" i="1"/>
  <c r="E111" i="1"/>
  <c r="D86" i="1"/>
  <c r="D88" i="1"/>
  <c r="D90" i="1"/>
  <c r="D92" i="1"/>
  <c r="D95" i="1"/>
  <c r="D96" i="1"/>
  <c r="D97" i="1"/>
  <c r="D98" i="1"/>
  <c r="D100" i="1"/>
  <c r="D102" i="1"/>
  <c r="D103" i="1"/>
  <c r="D105" i="1"/>
  <c r="D107" i="1"/>
  <c r="D108" i="1"/>
  <c r="D109" i="1"/>
  <c r="D110" i="1"/>
  <c r="D104" i="1"/>
  <c r="D99" i="1"/>
  <c r="D101" i="1"/>
  <c r="D106" i="1"/>
  <c r="D87" i="1"/>
  <c r="D89" i="1"/>
  <c r="D91" i="1"/>
  <c r="D93" i="1"/>
  <c r="D94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5" i="1"/>
  <c r="D111" i="1" l="1"/>
</calcChain>
</file>

<file path=xl/sharedStrings.xml><?xml version="1.0" encoding="utf-8"?>
<sst xmlns="http://schemas.openxmlformats.org/spreadsheetml/2006/main" count="225" uniqueCount="207">
  <si>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</si>
  <si>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</si>
  <si>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</si>
  <si>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</si>
  <si>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</si>
  <si>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</si>
  <si>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</si>
  <si>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</si>
  <si>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</si>
  <si>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</si>
  <si>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</si>
  <si>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</si>
  <si>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</si>
  <si>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</si>
  <si>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</si>
  <si>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</si>
  <si>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</si>
  <si>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</si>
  <si>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</si>
  <si>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</si>
  <si>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</si>
  <si>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</si>
  <si>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</si>
  <si>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</si>
  <si>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</si>
  <si>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</si>
  <si>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</si>
  <si>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</si>
  <si>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</si>
  <si>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</si>
  <si>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</si>
  <si>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</si>
  <si>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</si>
  <si>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</si>
  <si>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</si>
  <si>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</si>
  <si>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</si>
  <si>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</si>
  <si>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</si>
  <si>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</si>
  <si>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</si>
  <si>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</si>
  <si>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</si>
  <si>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</si>
  <si>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</si>
  <si>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</si>
  <si>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</si>
  <si>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</si>
  <si>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</si>
  <si>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</si>
  <si>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</si>
  <si>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</si>
  <si>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</si>
  <si>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</si>
  <si>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</si>
  <si>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</si>
  <si>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</si>
  <si>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</si>
  <si>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</si>
  <si>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</si>
  <si>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</si>
  <si>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</si>
  <si>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</si>
  <si>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</si>
  <si>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</si>
  <si>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</si>
  <si>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</si>
  <si>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</si>
  <si>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</si>
  <si>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</si>
  <si>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</si>
  <si>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</si>
  <si>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</si>
  <si>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</si>
  <si>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</si>
  <si>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</si>
  <si>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</si>
  <si>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</si>
  <si>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</si>
  <si>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</si>
  <si>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</si>
  <si>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</si>
  <si>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</si>
  <si>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</si>
  <si>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</si>
  <si>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</si>
  <si>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</si>
  <si>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</si>
  <si>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</si>
  <si>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</si>
  <si>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</si>
  <si>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</si>
  <si>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</si>
  <si>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</si>
  <si>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</si>
  <si>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</si>
  <si>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</si>
  <si>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</si>
  <si>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</si>
  <si>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</si>
  <si>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</si>
  <si>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</si>
  <si>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</si>
  <si>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</si>
  <si>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</si>
  <si>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</si>
  <si>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</si>
  <si>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</si>
  <si>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</si>
  <si>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</si>
  <si>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</si>
  <si>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</si>
  <si>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</si>
  <si>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</si>
  <si>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</si>
  <si>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</si>
  <si>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</si>
  <si>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</si>
  <si>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</si>
  <si>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</si>
  <si>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</si>
  <si>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</si>
  <si>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</si>
  <si>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</si>
  <si>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</si>
  <si>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</si>
  <si>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</si>
  <si>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</si>
  <si>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</si>
  <si>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</si>
  <si>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</si>
  <si>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</si>
  <si>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</si>
  <si>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</si>
  <si>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</si>
  <si>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</si>
  <si>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</si>
  <si>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</si>
  <si>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</si>
  <si>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</si>
  <si>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</si>
  <si>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</si>
  <si>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</si>
  <si>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</si>
  <si>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</si>
  <si>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</si>
  <si>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</si>
  <si>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</si>
  <si>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</si>
  <si>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</si>
  <si>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</si>
  <si>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</si>
  <si>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</si>
  <si>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</si>
  <si>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</si>
  <si>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</si>
  <si>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</si>
  <si>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</si>
  <si>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</si>
  <si>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</si>
  <si>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</si>
  <si>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</si>
  <si>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</si>
  <si>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</si>
  <si>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</si>
  <si>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</si>
  <si>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</si>
  <si>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</si>
  <si>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</si>
  <si>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</si>
  <si>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</si>
  <si>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</si>
  <si>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</si>
  <si>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</si>
  <si>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</si>
  <si>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</si>
  <si>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</si>
  <si>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</si>
  <si>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</si>
  <si>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</si>
  <si>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</si>
  <si>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</si>
  <si>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</si>
  <si>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</si>
  <si>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</si>
  <si>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</si>
  <si>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</si>
  <si>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</si>
  <si>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</si>
  <si>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</si>
  <si>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</si>
  <si>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</si>
  <si>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</si>
  <si>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</si>
  <si>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</si>
  <si>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</si>
  <si>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</si>
  <si>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FAGDEKK Omsetningsrapportering februar 2025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</si>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</sst>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3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13"/>
  <sheetViews>
    <sheetView tabSelected="1" topLeftCell="A99" workbookViewId="0">
      <selection activeCell="D117" sqref="D11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4" style="14" bestFit="1" customWidth="1"/>
    <col min="5" max="5" width="17" style="14" bestFit="1" customWidth="1"/>
    <col min="6" max="6" width="16.81640625" style="14" customWidth="1"/>
    <col min="7" max="7" width="15.26953125" style="14" bestFit="1" customWidth="1"/>
    <col min="8" max="8" width="6.1796875" style="14" bestFit="1" customWidth="1"/>
    <col min="9" max="9" width="15.7265625" style="14" bestFit="1" customWidth="1"/>
    <col min="10" max="57" width="10.81640625"/>
  </cols>
  <sheetData>
    <row r="1" spans="1:9" ht="37.5" thickBot="1" x14ac:dyDescent="1.1000000000000001">
      <c r="A1" s="1"/>
      <c r="B1" s="34" t="s">
        <v>197</v>
      </c>
      <c r="C1" s="35"/>
      <c r="D1" s="36"/>
    </row>
    <row r="2" spans="1:9" ht="37" x14ac:dyDescent="1.05">
      <c r="A2" s="1"/>
      <c r="B2" s="2"/>
      <c r="C2" s="3" t="s">
        <v>0</v>
      </c>
      <c r="D2" s="17" t="s">
        <v>149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106</v>
      </c>
      <c r="B4" s="6" t="s">
        <v>1</v>
      </c>
      <c r="C4" s="6" t="s">
        <v>2</v>
      </c>
      <c r="D4" s="7" t="s">
        <v>151</v>
      </c>
      <c r="E4" s="7" t="s">
        <v>150</v>
      </c>
      <c r="F4" s="7" t="s">
        <v>206</v>
      </c>
      <c r="G4" s="7" t="s">
        <v>160</v>
      </c>
      <c r="H4" s="7" t="s">
        <v>161</v>
      </c>
      <c r="I4" s="7" t="s">
        <v>159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3" si="0">SUM(E5:I5)</f>
        <v>248635.94751679001</v>
      </c>
      <c r="E5" s="13">
        <v>248635.94751679001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221394.68557417</v>
      </c>
      <c r="E7" s="13">
        <v>212126.35853945001</v>
      </c>
      <c r="F7" s="21">
        <v>9268.3270347199996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619211.63823397004</v>
      </c>
      <c r="E9" s="13">
        <v>483068.12047407997</v>
      </c>
      <c r="F9" s="21">
        <v>52719.537100879999</v>
      </c>
      <c r="G9" s="20">
        <v>83423.980659010005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34455.646581599998</v>
      </c>
      <c r="E10" s="13">
        <v>34455.646581599998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13791.57766271</v>
      </c>
      <c r="E11" s="13">
        <v>13791.57766271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166</v>
      </c>
      <c r="C14" s="9" t="s">
        <v>167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7203.5867703699996</v>
      </c>
      <c r="E15" s="13">
        <v>7203.5867703699996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>
        <v>0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6737.9873712900007</v>
      </c>
      <c r="E17" s="13">
        <v>12091.852304120001</v>
      </c>
      <c r="F17" s="21">
        <v>0</v>
      </c>
      <c r="G17" s="20">
        <v>-5353.8649328299998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742711.32134190004</v>
      </c>
      <c r="E18" s="13">
        <v>688466.2331976</v>
      </c>
      <c r="F18" s="21">
        <v>27828.219995259999</v>
      </c>
      <c r="G18" s="20">
        <v>26416.868149040001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9437.6892562699995</v>
      </c>
      <c r="E19" s="13">
        <v>9437.6892562699995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27647.473064440001</v>
      </c>
      <c r="E20" s="13">
        <v>27647.473064440001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21635.055515470001</v>
      </c>
      <c r="E21" s="13">
        <v>21635.055515470001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299693.78653544001</v>
      </c>
      <c r="E24" s="13">
        <v>299693.78653544001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13797.09396514</v>
      </c>
      <c r="E25" s="13">
        <v>13797.09396514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124901.64550319999</v>
      </c>
      <c r="E27" s="13">
        <v>124901.64550319999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8149.1044812399996</v>
      </c>
      <c r="E28" s="13">
        <v>8149.1044812399996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6470.5053872999997</v>
      </c>
      <c r="E29" s="13">
        <v>6470.5053872999997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57</v>
      </c>
      <c r="B32" s="11" t="s">
        <v>60</v>
      </c>
      <c r="C32" s="11" t="s">
        <v>193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58</v>
      </c>
      <c r="B33" s="11" t="s">
        <v>61</v>
      </c>
      <c r="C33" s="11" t="s">
        <v>62</v>
      </c>
      <c r="D33" s="13">
        <f t="shared" si="0"/>
        <v>46854.533931849997</v>
      </c>
      <c r="E33" s="13">
        <v>46854.533931849997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59</v>
      </c>
      <c r="B34" s="11" t="s">
        <v>63</v>
      </c>
      <c r="C34" s="11" t="s">
        <v>64</v>
      </c>
      <c r="D34" s="13">
        <f t="shared" ref="D34:D61" si="1">SUM(E34:I34)</f>
        <v>75455.505740460008</v>
      </c>
      <c r="E34" s="13">
        <v>35501.631417650002</v>
      </c>
      <c r="F34" s="21">
        <v>0</v>
      </c>
      <c r="G34" s="20">
        <v>39953.874322809999</v>
      </c>
      <c r="H34" s="13">
        <v>0</v>
      </c>
      <c r="I34" s="13">
        <v>0</v>
      </c>
    </row>
    <row r="35" spans="1:9" x14ac:dyDescent="0.35">
      <c r="A35" s="10">
        <v>60</v>
      </c>
      <c r="B35" s="11" t="s">
        <v>65</v>
      </c>
      <c r="C35" s="11" t="s">
        <v>136</v>
      </c>
      <c r="D35" s="13">
        <f t="shared" si="1"/>
        <v>65574.16492671</v>
      </c>
      <c r="E35" s="13">
        <v>65574.16492671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5">
      <c r="A36" s="10">
        <v>61</v>
      </c>
      <c r="B36" s="11" t="s">
        <v>66</v>
      </c>
      <c r="C36" s="11" t="s">
        <v>67</v>
      </c>
      <c r="D36" s="13">
        <f t="shared" si="1"/>
        <v>36000.093895060003</v>
      </c>
      <c r="E36" s="13">
        <v>0</v>
      </c>
      <c r="F36" s="21">
        <v>0</v>
      </c>
      <c r="G36" s="20">
        <v>36000.093895060003</v>
      </c>
      <c r="H36" s="13">
        <v>0</v>
      </c>
      <c r="I36" s="13">
        <v>0</v>
      </c>
    </row>
    <row r="37" spans="1:9" x14ac:dyDescent="0.35">
      <c r="A37" s="10">
        <v>62</v>
      </c>
      <c r="B37" s="11" t="s">
        <v>51</v>
      </c>
      <c r="C37" s="11" t="s">
        <v>68</v>
      </c>
      <c r="D37" s="13">
        <f t="shared" si="1"/>
        <v>11936.339522730001</v>
      </c>
      <c r="E37" s="13">
        <v>11936.339522730001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63</v>
      </c>
      <c r="B38" s="11" t="s">
        <v>69</v>
      </c>
      <c r="C38" s="11" t="s">
        <v>182</v>
      </c>
      <c r="D38" s="13">
        <f t="shared" si="1"/>
        <v>4235.3465881700004</v>
      </c>
      <c r="E38" s="13">
        <v>4235.3465881700004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67</v>
      </c>
      <c r="B39" s="11" t="s">
        <v>65</v>
      </c>
      <c r="C39" s="11" t="s">
        <v>70</v>
      </c>
      <c r="D39" s="13">
        <f t="shared" si="1"/>
        <v>13411.18753101</v>
      </c>
      <c r="E39" s="13">
        <v>10785.66230856</v>
      </c>
      <c r="F39" s="21">
        <v>0</v>
      </c>
      <c r="G39" s="20">
        <v>2625.52522245</v>
      </c>
      <c r="H39" s="13">
        <v>0</v>
      </c>
      <c r="I39" s="13">
        <v>0</v>
      </c>
    </row>
    <row r="40" spans="1:9" x14ac:dyDescent="0.35">
      <c r="A40" s="10">
        <v>74</v>
      </c>
      <c r="B40" s="11" t="s">
        <v>47</v>
      </c>
      <c r="C40" s="11" t="s">
        <v>72</v>
      </c>
      <c r="D40" s="13">
        <f t="shared" si="1"/>
        <v>0</v>
      </c>
      <c r="E40" s="13">
        <v>0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75</v>
      </c>
      <c r="B41" s="11" t="s">
        <v>73</v>
      </c>
      <c r="C41" s="11" t="s">
        <v>74</v>
      </c>
      <c r="D41" s="13">
        <f t="shared" si="1"/>
        <v>57609.915261089998</v>
      </c>
      <c r="E41" s="13">
        <v>18968.21670882</v>
      </c>
      <c r="F41" s="21">
        <v>0</v>
      </c>
      <c r="G41" s="20">
        <v>38641.698552269998</v>
      </c>
      <c r="H41" s="13">
        <v>0</v>
      </c>
      <c r="I41" s="13">
        <v>0</v>
      </c>
    </row>
    <row r="42" spans="1:9" x14ac:dyDescent="0.35">
      <c r="A42" s="10">
        <v>76</v>
      </c>
      <c r="B42" s="11" t="s">
        <v>75</v>
      </c>
      <c r="C42" s="11" t="s">
        <v>76</v>
      </c>
      <c r="D42" s="13">
        <f t="shared" si="1"/>
        <v>5322.2929040099989</v>
      </c>
      <c r="E42" s="13">
        <v>-14518.32116639</v>
      </c>
      <c r="F42" s="21">
        <v>19840.614070399999</v>
      </c>
      <c r="G42" s="20">
        <v>0</v>
      </c>
      <c r="H42" s="13">
        <v>0</v>
      </c>
      <c r="I42" s="13">
        <v>0</v>
      </c>
    </row>
    <row r="43" spans="1:9" x14ac:dyDescent="0.35">
      <c r="A43" s="10">
        <v>77</v>
      </c>
      <c r="B43" s="11" t="s">
        <v>77</v>
      </c>
      <c r="C43" s="11" t="s">
        <v>78</v>
      </c>
      <c r="D43" s="13">
        <f t="shared" si="1"/>
        <v>13047.581042899999</v>
      </c>
      <c r="E43" s="13">
        <v>13047.581042899999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78</v>
      </c>
      <c r="B44" s="11" t="s">
        <v>79</v>
      </c>
      <c r="C44" s="11" t="s">
        <v>80</v>
      </c>
      <c r="D44" s="13">
        <f t="shared" si="1"/>
        <v>0</v>
      </c>
      <c r="E44" s="13">
        <v>0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79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84</v>
      </c>
      <c r="B46" s="11" t="s">
        <v>84</v>
      </c>
      <c r="C46" s="11" t="s">
        <v>85</v>
      </c>
      <c r="D46" s="13">
        <f t="shared" si="1"/>
        <v>6396.2113566400003</v>
      </c>
      <c r="E46" s="13">
        <v>6396.2113566400003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85</v>
      </c>
      <c r="B47" s="11" t="s">
        <v>69</v>
      </c>
      <c r="C47" s="11" t="s">
        <v>86</v>
      </c>
      <c r="D47" s="13">
        <f t="shared" si="1"/>
        <v>14779.58263913</v>
      </c>
      <c r="E47" s="13">
        <v>14779.58263913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86</v>
      </c>
      <c r="B48" s="11" t="s">
        <v>87</v>
      </c>
      <c r="C48" s="11" t="s">
        <v>88</v>
      </c>
      <c r="D48" s="13">
        <f t="shared" si="1"/>
        <v>1544471.60867144</v>
      </c>
      <c r="E48" s="13">
        <v>1491318.2789365801</v>
      </c>
      <c r="F48" s="21">
        <v>53153.329734860003</v>
      </c>
      <c r="G48" s="20">
        <v>0</v>
      </c>
      <c r="H48" s="13">
        <v>0</v>
      </c>
      <c r="I48" s="13">
        <v>0</v>
      </c>
    </row>
    <row r="49" spans="1:9" x14ac:dyDescent="0.35">
      <c r="A49" s="10">
        <v>89</v>
      </c>
      <c r="B49" s="11" t="s">
        <v>89</v>
      </c>
      <c r="C49" s="11" t="s">
        <v>90</v>
      </c>
      <c r="D49" s="13">
        <f t="shared" si="1"/>
        <v>688734.18465415004</v>
      </c>
      <c r="E49" s="13">
        <v>688734.18465415004</v>
      </c>
      <c r="F49" s="21">
        <v>0</v>
      </c>
      <c r="G49" s="20">
        <v>0</v>
      </c>
      <c r="H49" s="13">
        <v>0</v>
      </c>
      <c r="I49" s="13">
        <v>0</v>
      </c>
    </row>
    <row r="50" spans="1:9" x14ac:dyDescent="0.35">
      <c r="A50" s="10">
        <v>92</v>
      </c>
      <c r="B50" s="11" t="s">
        <v>91</v>
      </c>
      <c r="C50" s="11" t="s">
        <v>92</v>
      </c>
      <c r="D50" s="13">
        <f t="shared" si="1"/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93</v>
      </c>
      <c r="B51" s="11" t="s">
        <v>93</v>
      </c>
      <c r="C51" s="11" t="s">
        <v>94</v>
      </c>
      <c r="D51" s="13">
        <f t="shared" si="1"/>
        <v>42555.80854975</v>
      </c>
      <c r="E51" s="13">
        <v>42555.80854975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94</v>
      </c>
      <c r="B52" s="11" t="s">
        <v>95</v>
      </c>
      <c r="C52" s="11" t="s">
        <v>96</v>
      </c>
      <c r="D52" s="13">
        <f t="shared" si="1"/>
        <v>9581.5825921100004</v>
      </c>
      <c r="E52" s="13">
        <v>9581.5825921100004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95</v>
      </c>
      <c r="B53" s="11" t="s">
        <v>69</v>
      </c>
      <c r="C53" s="11" t="s">
        <v>97</v>
      </c>
      <c r="D53" s="13">
        <f t="shared" si="1"/>
        <v>135250.22886994999</v>
      </c>
      <c r="E53" s="13">
        <v>117183.04734811001</v>
      </c>
      <c r="F53" s="21">
        <v>0</v>
      </c>
      <c r="G53" s="20">
        <v>18067.181521840001</v>
      </c>
      <c r="H53" s="13">
        <v>0</v>
      </c>
      <c r="I53" s="13">
        <v>0</v>
      </c>
    </row>
    <row r="54" spans="1:9" x14ac:dyDescent="0.35">
      <c r="A54" s="10">
        <v>96</v>
      </c>
      <c r="B54" s="11" t="s">
        <v>98</v>
      </c>
      <c r="C54" s="11" t="s">
        <v>99</v>
      </c>
      <c r="D54" s="13">
        <f t="shared" si="1"/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99</v>
      </c>
      <c r="B55" s="11" t="s">
        <v>40</v>
      </c>
      <c r="C55" s="11" t="s">
        <v>100</v>
      </c>
      <c r="D55" s="13">
        <f t="shared" si="1"/>
        <v>11118.51834481</v>
      </c>
      <c r="E55" s="13">
        <v>11118.51834481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100</v>
      </c>
      <c r="B56" s="11" t="s">
        <v>101</v>
      </c>
      <c r="C56" s="11" t="s">
        <v>102</v>
      </c>
      <c r="D56" s="13">
        <f t="shared" si="1"/>
        <v>62322.715430169999</v>
      </c>
      <c r="E56" s="13">
        <v>62322.715430169999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101</v>
      </c>
      <c r="B57" s="11" t="s">
        <v>103</v>
      </c>
      <c r="C57" s="11" t="s">
        <v>152</v>
      </c>
      <c r="D57" s="13">
        <f t="shared" si="1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103</v>
      </c>
      <c r="B58" s="11" t="s">
        <v>71</v>
      </c>
      <c r="C58" s="11" t="s">
        <v>127</v>
      </c>
      <c r="D58" s="13">
        <f t="shared" si="1"/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105</v>
      </c>
      <c r="B59" s="11" t="s">
        <v>104</v>
      </c>
      <c r="C59" s="11" t="s">
        <v>105</v>
      </c>
      <c r="D59" s="13">
        <f t="shared" si="1"/>
        <v>2794.4179714500001</v>
      </c>
      <c r="E59" s="13">
        <v>2794.4179714500001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106</v>
      </c>
      <c r="B60" s="11" t="s">
        <v>27</v>
      </c>
      <c r="C60" s="11" t="s">
        <v>131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108</v>
      </c>
      <c r="B61" s="11" t="s">
        <v>15</v>
      </c>
      <c r="C61" s="11" t="s">
        <v>128</v>
      </c>
      <c r="D61" s="13">
        <f t="shared" si="1"/>
        <v>9414.5677333000003</v>
      </c>
      <c r="E61" s="13">
        <v>9414.5677333000003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109</v>
      </c>
      <c r="B62" s="11" t="s">
        <v>107</v>
      </c>
      <c r="C62" s="11" t="s">
        <v>108</v>
      </c>
      <c r="D62" s="13">
        <f t="shared" ref="D62:D110" si="2">SUM(E62:I62)</f>
        <v>881665.57124427997</v>
      </c>
      <c r="E62" s="13">
        <v>881665.57124427997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110</v>
      </c>
      <c r="B63" s="11" t="s">
        <v>109</v>
      </c>
      <c r="C63" s="11" t="s">
        <v>110</v>
      </c>
      <c r="D63" s="13">
        <f t="shared" si="2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111</v>
      </c>
      <c r="B64" s="11" t="s">
        <v>89</v>
      </c>
      <c r="C64" s="11" t="s">
        <v>111</v>
      </c>
      <c r="D64" s="13">
        <f t="shared" si="2"/>
        <v>7282.4581583700001</v>
      </c>
      <c r="E64" s="13">
        <v>7282.4581583700001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112</v>
      </c>
      <c r="B65" s="11" t="s">
        <v>89</v>
      </c>
      <c r="C65" s="11" t="s">
        <v>112</v>
      </c>
      <c r="D65" s="13">
        <f t="shared" si="2"/>
        <v>7274.35975693</v>
      </c>
      <c r="E65" s="13">
        <v>7274.35975693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113</v>
      </c>
      <c r="B66" s="11" t="s">
        <v>113</v>
      </c>
      <c r="C66" s="11" t="s">
        <v>114</v>
      </c>
      <c r="D66" s="13">
        <f t="shared" si="2"/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114</v>
      </c>
      <c r="B67" s="11" t="s">
        <v>115</v>
      </c>
      <c r="C67" s="11" t="s">
        <v>116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115</v>
      </c>
      <c r="B68" s="11" t="s">
        <v>117</v>
      </c>
      <c r="C68" s="11" t="s">
        <v>118</v>
      </c>
      <c r="D68" s="13">
        <f t="shared" si="2"/>
        <v>176550.43309114</v>
      </c>
      <c r="E68" s="13">
        <v>176550.43309114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116</v>
      </c>
      <c r="B69" s="11" t="s">
        <v>119</v>
      </c>
      <c r="C69" s="11" t="s">
        <v>135</v>
      </c>
      <c r="D69" s="13">
        <f t="shared" si="2"/>
        <v>369411.86827169004</v>
      </c>
      <c r="E69" s="13">
        <v>5674.7494191200003</v>
      </c>
      <c r="F69" s="21">
        <v>0</v>
      </c>
      <c r="G69" s="20">
        <v>30455.036267219999</v>
      </c>
      <c r="H69" s="13">
        <v>0</v>
      </c>
      <c r="I69" s="13">
        <v>333282.08258535003</v>
      </c>
    </row>
    <row r="70" spans="1:16383" x14ac:dyDescent="0.35">
      <c r="A70" s="10">
        <v>117</v>
      </c>
      <c r="B70" s="11" t="s">
        <v>120</v>
      </c>
      <c r="C70" s="11" t="s">
        <v>121</v>
      </c>
      <c r="D70" s="13">
        <f t="shared" si="2"/>
        <v>0</v>
      </c>
      <c r="E70" s="13">
        <v>0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118</v>
      </c>
      <c r="B71" s="11" t="s">
        <v>122</v>
      </c>
      <c r="C71" s="11" t="s">
        <v>123</v>
      </c>
      <c r="D71" s="13">
        <f t="shared" si="2"/>
        <v>0</v>
      </c>
      <c r="E71" s="13">
        <v>0</v>
      </c>
      <c r="F71" s="21">
        <v>0</v>
      </c>
      <c r="G71" s="20">
        <v>0</v>
      </c>
      <c r="H71" s="13">
        <v>0</v>
      </c>
      <c r="I71" s="13">
        <v>0</v>
      </c>
    </row>
    <row r="72" spans="1:16383" x14ac:dyDescent="0.35">
      <c r="A72" s="10">
        <v>119</v>
      </c>
      <c r="B72" s="11" t="s">
        <v>55</v>
      </c>
      <c r="C72" s="11" t="s">
        <v>124</v>
      </c>
      <c r="D72" s="13">
        <f t="shared" si="2"/>
        <v>8825.26231792</v>
      </c>
      <c r="E72" s="13">
        <v>8825.26231792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120</v>
      </c>
      <c r="B73" s="11" t="s">
        <v>55</v>
      </c>
      <c r="C73" s="11" t="s">
        <v>125</v>
      </c>
      <c r="D73" s="13">
        <f t="shared" si="2"/>
        <v>0</v>
      </c>
      <c r="E73" s="13">
        <v>0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121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123</v>
      </c>
      <c r="B75" s="11" t="s">
        <v>134</v>
      </c>
      <c r="C75" s="11" t="s">
        <v>183</v>
      </c>
      <c r="D75" s="13">
        <f t="shared" si="2"/>
        <v>0</v>
      </c>
      <c r="E75" s="13">
        <v>0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124</v>
      </c>
      <c r="B76" s="11" t="s">
        <v>57</v>
      </c>
      <c r="C76" s="11" t="s">
        <v>130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126</v>
      </c>
      <c r="B77" s="11" t="s">
        <v>83</v>
      </c>
      <c r="C77" s="11" t="s">
        <v>129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128</v>
      </c>
      <c r="B78" s="11" t="s">
        <v>56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2"/>
      <c r="BA78" s="12"/>
      <c r="BB78" s="16"/>
      <c r="BC78" s="12"/>
      <c r="BD78" s="12"/>
      <c r="BE78" s="16"/>
      <c r="BF78" s="15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  <c r="XEX78" s="11"/>
      <c r="XEY78" s="11"/>
      <c r="XEZ78" s="10"/>
      <c r="XFA78" s="11"/>
      <c r="XFB78" s="11"/>
      <c r="XFC78" s="10"/>
    </row>
    <row r="79" spans="1:16383" x14ac:dyDescent="0.35">
      <c r="A79" s="10">
        <v>129</v>
      </c>
      <c r="B79" s="11" t="s">
        <v>58</v>
      </c>
      <c r="C79" s="11" t="s">
        <v>137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2"/>
      <c r="BA79" s="12"/>
      <c r="BB79" s="16"/>
      <c r="BC79" s="12"/>
      <c r="BD79" s="12"/>
      <c r="BE79" s="16"/>
      <c r="BF79" s="15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  <c r="XEX79" s="11"/>
      <c r="XEY79" s="11"/>
      <c r="XEZ79" s="10"/>
      <c r="XFA79" s="11"/>
      <c r="XFB79" s="11"/>
      <c r="XFC79" s="10"/>
    </row>
    <row r="80" spans="1:16383" x14ac:dyDescent="0.35">
      <c r="A80" s="10">
        <v>130</v>
      </c>
      <c r="B80" s="11" t="s">
        <v>27</v>
      </c>
      <c r="C80" s="11" t="s">
        <v>138</v>
      </c>
      <c r="D80" s="13">
        <f t="shared" si="2"/>
        <v>18273.397338369999</v>
      </c>
      <c r="E80" s="13">
        <v>18273.397338369999</v>
      </c>
      <c r="F80" s="21">
        <v>0</v>
      </c>
      <c r="G80" s="20">
        <v>0</v>
      </c>
      <c r="H80" s="13">
        <v>0</v>
      </c>
      <c r="I80" s="13">
        <v>0</v>
      </c>
    </row>
    <row r="81" spans="1:9" x14ac:dyDescent="0.35">
      <c r="A81" s="10">
        <v>131</v>
      </c>
      <c r="B81" s="11" t="s">
        <v>139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9" x14ac:dyDescent="0.35">
      <c r="A82" s="10">
        <v>132</v>
      </c>
      <c r="B82" s="11" t="s">
        <v>141</v>
      </c>
      <c r="C82" s="11" t="s">
        <v>142</v>
      </c>
      <c r="D82" s="13">
        <f t="shared" si="2"/>
        <v>43835.825450780001</v>
      </c>
      <c r="E82" s="13">
        <v>1107.8378442000001</v>
      </c>
      <c r="F82" s="21">
        <v>0</v>
      </c>
      <c r="G82" s="20">
        <v>42727.987606579998</v>
      </c>
      <c r="H82" s="13">
        <v>0</v>
      </c>
      <c r="I82" s="13">
        <v>0</v>
      </c>
    </row>
    <row r="83" spans="1:9" x14ac:dyDescent="0.35">
      <c r="A83" s="10">
        <v>133</v>
      </c>
      <c r="B83" s="11" t="s">
        <v>143</v>
      </c>
      <c r="C83" s="11" t="s">
        <v>144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9" x14ac:dyDescent="0.35">
      <c r="A84" s="10">
        <v>134</v>
      </c>
      <c r="B84" s="11" t="s">
        <v>145</v>
      </c>
      <c r="C84" s="11" t="s">
        <v>153</v>
      </c>
      <c r="D84" s="13">
        <f t="shared" si="2"/>
        <v>125003.52104603</v>
      </c>
      <c r="E84" s="13">
        <v>125003.52104603</v>
      </c>
      <c r="F84" s="21">
        <v>0</v>
      </c>
      <c r="G84" s="20">
        <v>0</v>
      </c>
      <c r="H84" s="13">
        <v>0</v>
      </c>
      <c r="I84" s="13">
        <v>0</v>
      </c>
    </row>
    <row r="85" spans="1:9" x14ac:dyDescent="0.35">
      <c r="A85" s="10">
        <v>135</v>
      </c>
      <c r="B85" s="11" t="s">
        <v>146</v>
      </c>
      <c r="C85" s="11" t="s">
        <v>154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9" x14ac:dyDescent="0.35">
      <c r="A86" s="10">
        <v>136</v>
      </c>
      <c r="B86" s="11" t="s">
        <v>147</v>
      </c>
      <c r="C86" s="11" t="s">
        <v>148</v>
      </c>
      <c r="D86" s="13">
        <f t="shared" si="2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9" x14ac:dyDescent="0.35">
      <c r="A87" s="23">
        <v>138</v>
      </c>
      <c r="B87" s="9" t="s">
        <v>155</v>
      </c>
      <c r="C87" s="24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9" x14ac:dyDescent="0.35">
      <c r="A88" s="23">
        <v>139</v>
      </c>
      <c r="B88" s="9" t="s">
        <v>56</v>
      </c>
      <c r="C88" s="24" t="s">
        <v>157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9" x14ac:dyDescent="0.35">
      <c r="A89" s="25">
        <v>140</v>
      </c>
      <c r="B89" s="11" t="s">
        <v>162</v>
      </c>
      <c r="C89" s="26" t="s">
        <v>163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9" x14ac:dyDescent="0.35">
      <c r="A90" s="25">
        <v>141</v>
      </c>
      <c r="B90" s="11" t="s">
        <v>164</v>
      </c>
      <c r="C90" s="26" t="s">
        <v>165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9" x14ac:dyDescent="0.35">
      <c r="A91" s="25">
        <v>142</v>
      </c>
      <c r="B91" s="11" t="s">
        <v>168</v>
      </c>
      <c r="C91" s="26" t="s">
        <v>169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9" x14ac:dyDescent="0.35">
      <c r="A92" s="27">
        <v>143</v>
      </c>
      <c r="B92" s="11" t="s">
        <v>170</v>
      </c>
      <c r="C92" s="11" t="s">
        <v>171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9" x14ac:dyDescent="0.35">
      <c r="A93" s="27">
        <v>144</v>
      </c>
      <c r="B93" s="11" t="s">
        <v>172</v>
      </c>
      <c r="C93" s="11" t="s">
        <v>173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9" x14ac:dyDescent="0.35">
      <c r="A94" s="27">
        <v>145</v>
      </c>
      <c r="B94" s="11" t="s">
        <v>89</v>
      </c>
      <c r="C94" s="29" t="s">
        <v>174</v>
      </c>
      <c r="D94" s="13">
        <f t="shared" si="2"/>
        <v>24207.882444440002</v>
      </c>
      <c r="E94" s="13">
        <v>9062.9327951399991</v>
      </c>
      <c r="F94" s="21">
        <v>15144.949649300001</v>
      </c>
      <c r="G94" s="20">
        <v>0</v>
      </c>
      <c r="H94" s="13">
        <v>0</v>
      </c>
      <c r="I94" s="13">
        <v>0</v>
      </c>
    </row>
    <row r="95" spans="1:9" x14ac:dyDescent="0.35">
      <c r="A95" s="27">
        <v>146</v>
      </c>
      <c r="B95" s="11" t="s">
        <v>175</v>
      </c>
      <c r="C95" s="29" t="s">
        <v>176</v>
      </c>
      <c r="D95" s="13">
        <f t="shared" si="2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9" x14ac:dyDescent="0.35">
      <c r="A96" s="27">
        <v>147</v>
      </c>
      <c r="B96" s="11" t="s">
        <v>177</v>
      </c>
      <c r="C96" s="29" t="s">
        <v>178</v>
      </c>
      <c r="D96" s="13">
        <f t="shared" si="2"/>
        <v>51383.183494140001</v>
      </c>
      <c r="E96" s="13">
        <v>51383.183494140001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7">
        <v>148</v>
      </c>
      <c r="B97" s="11" t="s">
        <v>179</v>
      </c>
      <c r="C97" s="29" t="s">
        <v>180</v>
      </c>
      <c r="D97" s="13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30">
        <v>149</v>
      </c>
      <c r="B98" s="11" t="s">
        <v>75</v>
      </c>
      <c r="C98" s="11" t="s">
        <v>181</v>
      </c>
      <c r="D98" s="13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5">
        <v>150</v>
      </c>
      <c r="B99" s="11" t="s">
        <v>184</v>
      </c>
      <c r="C99" s="11" t="s">
        <v>185</v>
      </c>
      <c r="D99" s="13">
        <f t="shared" si="2"/>
        <v>47394.779466</v>
      </c>
      <c r="E99" s="13">
        <v>47394.779466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25">
        <v>151</v>
      </c>
      <c r="B100" s="11" t="s">
        <v>186</v>
      </c>
      <c r="C100" s="11" t="s">
        <v>187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152</v>
      </c>
      <c r="B101" s="11" t="s">
        <v>188</v>
      </c>
      <c r="C101" s="11" t="s">
        <v>189</v>
      </c>
      <c r="D101" s="13">
        <f t="shared" si="2"/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153</v>
      </c>
      <c r="B102" s="11" t="s">
        <v>190</v>
      </c>
      <c r="C102" s="11" t="s">
        <v>191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154</v>
      </c>
      <c r="B103" s="11" t="s">
        <v>3</v>
      </c>
      <c r="C103" s="11" t="s">
        <v>192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31">
        <v>156</v>
      </c>
      <c r="B104" s="28" t="s">
        <v>194</v>
      </c>
      <c r="C104" s="32" t="s">
        <v>195</v>
      </c>
      <c r="D104" s="13">
        <f t="shared" si="2"/>
        <v>14562.568954</v>
      </c>
      <c r="E104" s="13">
        <v>14562.568954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31">
        <v>157</v>
      </c>
      <c r="B105" s="28" t="s">
        <v>57</v>
      </c>
      <c r="C105" s="32" t="s">
        <v>196</v>
      </c>
      <c r="D105" s="13">
        <f t="shared" si="2"/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31">
        <v>158</v>
      </c>
      <c r="B106" s="28" t="s">
        <v>198</v>
      </c>
      <c r="C106" s="32" t="s">
        <v>199</v>
      </c>
      <c r="D106" s="13">
        <f t="shared" si="2"/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7" spans="1:9" x14ac:dyDescent="0.35">
      <c r="A107" s="31">
        <v>159</v>
      </c>
      <c r="B107" s="28" t="s">
        <v>109</v>
      </c>
      <c r="C107" s="32" t="s">
        <v>200</v>
      </c>
      <c r="D107" s="13">
        <f t="shared" si="2"/>
        <v>0</v>
      </c>
      <c r="E107" s="13">
        <v>0</v>
      </c>
      <c r="F107" s="21">
        <v>0</v>
      </c>
      <c r="G107" s="20">
        <v>0</v>
      </c>
      <c r="H107" s="13">
        <v>0</v>
      </c>
      <c r="I107" s="13">
        <v>0</v>
      </c>
    </row>
    <row r="108" spans="1:9" x14ac:dyDescent="0.35">
      <c r="A108" s="31">
        <v>160</v>
      </c>
      <c r="B108" s="28" t="s">
        <v>190</v>
      </c>
      <c r="C108" s="32" t="s">
        <v>201</v>
      </c>
      <c r="D108" s="13">
        <f t="shared" si="2"/>
        <v>0</v>
      </c>
      <c r="E108" s="13">
        <v>0</v>
      </c>
      <c r="F108" s="21">
        <v>0</v>
      </c>
      <c r="G108" s="20">
        <v>0</v>
      </c>
      <c r="H108" s="13">
        <v>0</v>
      </c>
      <c r="I108" s="13">
        <v>0</v>
      </c>
    </row>
    <row r="109" spans="1:9" x14ac:dyDescent="0.35">
      <c r="A109" s="31">
        <v>161</v>
      </c>
      <c r="B109" s="28" t="s">
        <v>202</v>
      </c>
      <c r="C109" s="32" t="s">
        <v>203</v>
      </c>
      <c r="D109" s="13">
        <f t="shared" si="2"/>
        <v>0</v>
      </c>
      <c r="E109" s="13">
        <v>0</v>
      </c>
      <c r="F109" s="21">
        <v>0</v>
      </c>
      <c r="G109" s="20">
        <v>0</v>
      </c>
      <c r="H109" s="13">
        <v>0</v>
      </c>
      <c r="I109" s="13">
        <v>0</v>
      </c>
    </row>
    <row r="110" spans="1:9" x14ac:dyDescent="0.35">
      <c r="A110" s="31">
        <v>162</v>
      </c>
      <c r="B110" s="28" t="s">
        <v>204</v>
      </c>
      <c r="C110" s="32" t="s">
        <v>205</v>
      </c>
      <c r="D110" s="13">
        <f t="shared" si="2"/>
        <v>0</v>
      </c>
      <c r="E110" s="13">
        <v>0</v>
      </c>
      <c r="F110" s="21">
        <v>0</v>
      </c>
      <c r="G110" s="20">
        <v>0</v>
      </c>
      <c r="H110" s="13">
        <v>0</v>
      </c>
      <c r="I110" s="13">
        <v>0</v>
      </c>
    </row>
    <row r="111" spans="1:9" x14ac:dyDescent="0.35">
      <c r="C111" s="19" t="s">
        <v>133</v>
      </c>
      <c r="D111" s="22">
        <f>SUM(D5:D110)</f>
        <v>7038412.2439522827</v>
      </c>
      <c r="E111" s="22">
        <f>SUM(E5:E110)</f>
        <v>6214216.8025180623</v>
      </c>
      <c r="F111" s="22">
        <f>SUM(F5:F110)</f>
        <v>177954.97758541998</v>
      </c>
      <c r="G111" s="22">
        <f>SUM(G5:G110)</f>
        <v>312958.38126345002</v>
      </c>
      <c r="H111" s="22">
        <f>SUM(H5:H110)</f>
        <v>0</v>
      </c>
      <c r="I111" s="22">
        <f>SUM(I5:I110)</f>
        <v>333282.08258535003</v>
      </c>
    </row>
    <row r="113" spans="5:5" x14ac:dyDescent="0.35">
      <c r="E113" s="33">
        <f>E111+F111</f>
        <v>6392171.7801034823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2025-03-18T11:33:09Z</dcterms:modified>
</cp:coreProperties>
</file>