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yearcorp-my.sharepoint.com/personal/fredrik_eriksson_goodyear_com/Documents/Fredrik/1 Norge/Fagdekk   Point S/"/>
    </mc:Choice>
  </mc:AlternateContent>
  <xr:revisionPtr revIDLastSave="0" documentId="8_{851CA589-AC7C-4C22-9076-7B511ED794E9}" xr6:coauthVersionLast="47" xr6:coauthVersionMax="47" xr10:uidLastSave="{00000000-0000-0000-0000-000000000000}"/>
  <bookViews>
    <workbookView xWindow="-120" yWindow="-120" windowWidth="29040" windowHeight="15840" activeTab="1" xr2:uid="{AB175B9E-1360-40CE-B07A-5C2C2CE11DD4}"/>
  </bookViews>
  <sheets>
    <sheet name="GOODYEAR" sheetId="1" r:id="rId1"/>
    <sheet name="GY Retreading" sheetId="2" r:id="rId2"/>
  </sheets>
  <definedNames>
    <definedName name="_xlnm._FilterDatabase" localSheetId="0" hidden="1">GOODYEAR!$A$4:$Y$4</definedName>
    <definedName name="_xlnm._FilterDatabase" localSheetId="1" hidden="1">'GY Retreading'!$A$4:$Y$4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2" l="1"/>
  <c r="AB177" i="2"/>
  <c r="AA177" i="2"/>
  <c r="Z177" i="2"/>
  <c r="AB176" i="2"/>
  <c r="AA176" i="2"/>
  <c r="Z176" i="2"/>
  <c r="AB175" i="2"/>
  <c r="AA175" i="2"/>
  <c r="Z175" i="2"/>
  <c r="AB174" i="2"/>
  <c r="AA174" i="2"/>
  <c r="Z174" i="2"/>
  <c r="AB173" i="2"/>
  <c r="AA173" i="2"/>
  <c r="Z173" i="2"/>
  <c r="AB172" i="2"/>
  <c r="AA172" i="2"/>
  <c r="Z172" i="2"/>
  <c r="AB171" i="2"/>
  <c r="AA171" i="2"/>
  <c r="Z171" i="2"/>
  <c r="AB170" i="2"/>
  <c r="AA170" i="2"/>
  <c r="Z170" i="2"/>
  <c r="AB169" i="2"/>
  <c r="AA169" i="2"/>
  <c r="Z169" i="2"/>
  <c r="AB168" i="2"/>
  <c r="AA168" i="2"/>
  <c r="Z168" i="2"/>
  <c r="AB167" i="2"/>
  <c r="AA167" i="2"/>
  <c r="Z167" i="2"/>
  <c r="AB166" i="2"/>
  <c r="AA166" i="2"/>
  <c r="Z166" i="2"/>
  <c r="AB165" i="2"/>
  <c r="AA165" i="2"/>
  <c r="Z165" i="2"/>
  <c r="AB164" i="2"/>
  <c r="AA164" i="2"/>
  <c r="Z164" i="2"/>
  <c r="AB163" i="2"/>
  <c r="AA163" i="2"/>
  <c r="Z163" i="2"/>
  <c r="AB162" i="2"/>
  <c r="AA162" i="2"/>
  <c r="Z162" i="2"/>
  <c r="AB161" i="2"/>
  <c r="AA161" i="2"/>
  <c r="Z161" i="2"/>
  <c r="AB160" i="2"/>
  <c r="AA160" i="2"/>
  <c r="Z160" i="2"/>
  <c r="AB159" i="2"/>
  <c r="AA159" i="2"/>
  <c r="Z159" i="2"/>
  <c r="AB158" i="2"/>
  <c r="AA158" i="2"/>
  <c r="Z158" i="2"/>
  <c r="AB157" i="2"/>
  <c r="AA157" i="2"/>
  <c r="Z157" i="2"/>
  <c r="AB156" i="2"/>
  <c r="AA156" i="2"/>
  <c r="Z156" i="2"/>
  <c r="AB155" i="2"/>
  <c r="AA155" i="2"/>
  <c r="Z155" i="2"/>
  <c r="AB154" i="2"/>
  <c r="AA154" i="2"/>
  <c r="Z154" i="2"/>
  <c r="AB153" i="2"/>
  <c r="AA153" i="2"/>
  <c r="Z153" i="2"/>
  <c r="AB152" i="2"/>
  <c r="AA152" i="2"/>
  <c r="Z152" i="2"/>
  <c r="AB151" i="2"/>
  <c r="AA151" i="2"/>
  <c r="Z151" i="2"/>
  <c r="AB150" i="2"/>
  <c r="AA150" i="2"/>
  <c r="Z150" i="2"/>
  <c r="AB149" i="2"/>
  <c r="AA149" i="2"/>
  <c r="Z149" i="2"/>
  <c r="AB148" i="2"/>
  <c r="AA148" i="2"/>
  <c r="Z148" i="2"/>
  <c r="AB147" i="2"/>
  <c r="AA147" i="2"/>
  <c r="Z147" i="2"/>
  <c r="AB146" i="2"/>
  <c r="AA146" i="2"/>
  <c r="Z146" i="2"/>
  <c r="AB145" i="2"/>
  <c r="AA145" i="2"/>
  <c r="Z145" i="2"/>
  <c r="AB144" i="2"/>
  <c r="AA144" i="2"/>
  <c r="Z144" i="2"/>
  <c r="AB143" i="2"/>
  <c r="AA143" i="2"/>
  <c r="Z143" i="2"/>
  <c r="AB142" i="2"/>
  <c r="AA142" i="2"/>
  <c r="Z142" i="2"/>
  <c r="AB141" i="2"/>
  <c r="AA141" i="2"/>
  <c r="Z141" i="2"/>
  <c r="AB140" i="2"/>
  <c r="AA140" i="2"/>
  <c r="Z140" i="2"/>
  <c r="AB139" i="2"/>
  <c r="AA139" i="2"/>
  <c r="Z139" i="2"/>
  <c r="AB138" i="2"/>
  <c r="AA138" i="2"/>
  <c r="Z138" i="2"/>
  <c r="AB137" i="2"/>
  <c r="AA137" i="2"/>
  <c r="Z137" i="2"/>
  <c r="AB136" i="2"/>
  <c r="AA136" i="2"/>
  <c r="Z136" i="2"/>
  <c r="AB135" i="2"/>
  <c r="AA135" i="2"/>
  <c r="Z135" i="2"/>
  <c r="AB134" i="2"/>
  <c r="AA134" i="2"/>
  <c r="Z134" i="2"/>
  <c r="AB133" i="2"/>
  <c r="AA133" i="2"/>
  <c r="Z133" i="2"/>
  <c r="AB132" i="2"/>
  <c r="AA132" i="2"/>
  <c r="Z132" i="2"/>
  <c r="AB131" i="2"/>
  <c r="AA131" i="2"/>
  <c r="Z131" i="2"/>
  <c r="AB130" i="2"/>
  <c r="AA130" i="2"/>
  <c r="Z130" i="2"/>
  <c r="AB129" i="2"/>
  <c r="AA129" i="2"/>
  <c r="Z129" i="2"/>
  <c r="AB128" i="2"/>
  <c r="AA128" i="2"/>
  <c r="Z128" i="2"/>
  <c r="AB127" i="2"/>
  <c r="AA127" i="2"/>
  <c r="Z127" i="2"/>
  <c r="AB126" i="2"/>
  <c r="AA126" i="2"/>
  <c r="Z126" i="2"/>
  <c r="AB125" i="2"/>
  <c r="AA125" i="2"/>
  <c r="Z125" i="2"/>
  <c r="AB124" i="2"/>
  <c r="AA124" i="2"/>
  <c r="Z124" i="2"/>
  <c r="AB123" i="2"/>
  <c r="AA123" i="2"/>
  <c r="Z123" i="2"/>
  <c r="AB122" i="2"/>
  <c r="AA122" i="2"/>
  <c r="Z122" i="2"/>
  <c r="AB121" i="2"/>
  <c r="AA121" i="2"/>
  <c r="Z121" i="2"/>
  <c r="AB120" i="2"/>
  <c r="AA120" i="2"/>
  <c r="Z120" i="2"/>
  <c r="AB119" i="2"/>
  <c r="AA119" i="2"/>
  <c r="Z119" i="2"/>
  <c r="AB118" i="2"/>
  <c r="AA118" i="2"/>
  <c r="Z118" i="2"/>
  <c r="AB117" i="2"/>
  <c r="AA117" i="2"/>
  <c r="Z117" i="2"/>
  <c r="AB116" i="2"/>
  <c r="AA116" i="2"/>
  <c r="Z116" i="2"/>
  <c r="AB115" i="2"/>
  <c r="AA115" i="2"/>
  <c r="Z115" i="2"/>
  <c r="AB114" i="2"/>
  <c r="AA114" i="2"/>
  <c r="Z114" i="2"/>
  <c r="AB113" i="2"/>
  <c r="AA113" i="2"/>
  <c r="Z113" i="2"/>
  <c r="AB112" i="2"/>
  <c r="AA112" i="2"/>
  <c r="Z112" i="2"/>
  <c r="AB111" i="2"/>
  <c r="AA111" i="2"/>
  <c r="Z111" i="2"/>
  <c r="AB110" i="2"/>
  <c r="AA110" i="2"/>
  <c r="Z110" i="2"/>
  <c r="AB109" i="2"/>
  <c r="AA109" i="2"/>
  <c r="Z109" i="2"/>
  <c r="AB108" i="2"/>
  <c r="AA108" i="2"/>
  <c r="Z108" i="2"/>
  <c r="AB107" i="2"/>
  <c r="AA107" i="2"/>
  <c r="Z107" i="2"/>
  <c r="AB106" i="2"/>
  <c r="AA106" i="2"/>
  <c r="Z106" i="2"/>
  <c r="AB105" i="2"/>
  <c r="AA105" i="2"/>
  <c r="Z105" i="2"/>
  <c r="AB104" i="2"/>
  <c r="AA104" i="2"/>
  <c r="Z104" i="2"/>
  <c r="AB103" i="2"/>
  <c r="AA103" i="2"/>
  <c r="Z103" i="2"/>
  <c r="AB102" i="2"/>
  <c r="AA102" i="2"/>
  <c r="Z102" i="2"/>
  <c r="AB101" i="2"/>
  <c r="AA101" i="2"/>
  <c r="Z101" i="2"/>
  <c r="AB100" i="2"/>
  <c r="AA100" i="2"/>
  <c r="Z100" i="2"/>
  <c r="AB99" i="2"/>
  <c r="AA99" i="2"/>
  <c r="Z99" i="2"/>
  <c r="AB98" i="2"/>
  <c r="AA98" i="2"/>
  <c r="Z98" i="2"/>
  <c r="AB97" i="2"/>
  <c r="AA97" i="2"/>
  <c r="Z97" i="2"/>
  <c r="AB96" i="2"/>
  <c r="AA96" i="2"/>
  <c r="Z96" i="2"/>
  <c r="AB95" i="2"/>
  <c r="AA95" i="2"/>
  <c r="Z95" i="2"/>
  <c r="AB94" i="2"/>
  <c r="AA94" i="2"/>
  <c r="Z94" i="2"/>
  <c r="AB93" i="2"/>
  <c r="AA93" i="2"/>
  <c r="Z93" i="2"/>
  <c r="AB92" i="2"/>
  <c r="AA92" i="2"/>
  <c r="Z92" i="2"/>
  <c r="AB91" i="2"/>
  <c r="AA91" i="2"/>
  <c r="Z91" i="2"/>
  <c r="AB90" i="2"/>
  <c r="AA90" i="2"/>
  <c r="Z90" i="2"/>
  <c r="AB89" i="2"/>
  <c r="AA89" i="2"/>
  <c r="Z89" i="2"/>
  <c r="AB88" i="2"/>
  <c r="AA88" i="2"/>
  <c r="Z88" i="2"/>
  <c r="AB87" i="2"/>
  <c r="AA87" i="2"/>
  <c r="Z87" i="2"/>
  <c r="AB86" i="2"/>
  <c r="AA86" i="2"/>
  <c r="Z86" i="2"/>
  <c r="AB85" i="2"/>
  <c r="AA85" i="2"/>
  <c r="Z85" i="2"/>
  <c r="AB84" i="2"/>
  <c r="AA84" i="2"/>
  <c r="Z84" i="2"/>
  <c r="AB83" i="2"/>
  <c r="AA83" i="2"/>
  <c r="Z83" i="2"/>
  <c r="AB82" i="2"/>
  <c r="AA82" i="2"/>
  <c r="Z82" i="2"/>
  <c r="AB81" i="2"/>
  <c r="AA81" i="2"/>
  <c r="Z81" i="2"/>
  <c r="AB80" i="2"/>
  <c r="AA80" i="2"/>
  <c r="Z80" i="2"/>
  <c r="AB79" i="2"/>
  <c r="AA79" i="2"/>
  <c r="Z79" i="2"/>
  <c r="AB78" i="2"/>
  <c r="AA78" i="2"/>
  <c r="Z78" i="2"/>
  <c r="AB77" i="2"/>
  <c r="AA77" i="2"/>
  <c r="Z77" i="2"/>
  <c r="AB76" i="2"/>
  <c r="AA76" i="2"/>
  <c r="Z76" i="2"/>
  <c r="AB75" i="2"/>
  <c r="AA75" i="2"/>
  <c r="Z75" i="2"/>
  <c r="AB74" i="2"/>
  <c r="AA74" i="2"/>
  <c r="Z74" i="2"/>
  <c r="AB73" i="2"/>
  <c r="AA73" i="2"/>
  <c r="Z73" i="2"/>
  <c r="AB72" i="2"/>
  <c r="AA72" i="2"/>
  <c r="Z72" i="2"/>
  <c r="AB71" i="2"/>
  <c r="AA71" i="2"/>
  <c r="Z71" i="2"/>
  <c r="AB70" i="2"/>
  <c r="AA70" i="2"/>
  <c r="Z70" i="2"/>
  <c r="AB69" i="2"/>
  <c r="AA69" i="2"/>
  <c r="Z69" i="2"/>
  <c r="AB68" i="2"/>
  <c r="AA68" i="2"/>
  <c r="Z68" i="2"/>
  <c r="AB67" i="2"/>
  <c r="AA67" i="2"/>
  <c r="Z67" i="2"/>
  <c r="AB66" i="2"/>
  <c r="AA66" i="2"/>
  <c r="Z66" i="2"/>
  <c r="AB65" i="2"/>
  <c r="AA65" i="2"/>
  <c r="Z65" i="2"/>
  <c r="AB64" i="2"/>
  <c r="AA64" i="2"/>
  <c r="Z64" i="2"/>
  <c r="AB63" i="2"/>
  <c r="AA63" i="2"/>
  <c r="Z63" i="2"/>
  <c r="AB62" i="2"/>
  <c r="AA62" i="2"/>
  <c r="Z62" i="2"/>
  <c r="AB61" i="2"/>
  <c r="AA61" i="2"/>
  <c r="Z61" i="2"/>
  <c r="AB60" i="2"/>
  <c r="AA60" i="2"/>
  <c r="Z60" i="2"/>
  <c r="AB59" i="2"/>
  <c r="AA59" i="2"/>
  <c r="Z59" i="2"/>
  <c r="AB58" i="2"/>
  <c r="AA58" i="2"/>
  <c r="Z58" i="2"/>
  <c r="AB57" i="2"/>
  <c r="AA57" i="2"/>
  <c r="Z57" i="2"/>
  <c r="AB56" i="2"/>
  <c r="AA56" i="2"/>
  <c r="Z56" i="2"/>
  <c r="AB55" i="2"/>
  <c r="AA55" i="2"/>
  <c r="Z55" i="2"/>
  <c r="AB54" i="2"/>
  <c r="AA54" i="2"/>
  <c r="Z54" i="2"/>
  <c r="AB53" i="2"/>
  <c r="AA53" i="2"/>
  <c r="Z53" i="2"/>
  <c r="AB52" i="2"/>
  <c r="AA52" i="2"/>
  <c r="Z52" i="2"/>
  <c r="AB51" i="2"/>
  <c r="AA51" i="2"/>
  <c r="Z51" i="2"/>
  <c r="AB50" i="2"/>
  <c r="AA50" i="2"/>
  <c r="Z50" i="2"/>
  <c r="AB49" i="2"/>
  <c r="AA49" i="2"/>
  <c r="Z49" i="2"/>
  <c r="AB48" i="2"/>
  <c r="AA48" i="2"/>
  <c r="Z48" i="2"/>
  <c r="AB47" i="2"/>
  <c r="AA47" i="2"/>
  <c r="Z47" i="2"/>
  <c r="AB46" i="2"/>
  <c r="AA46" i="2"/>
  <c r="Z46" i="2"/>
  <c r="AB45" i="2"/>
  <c r="AA45" i="2"/>
  <c r="Z45" i="2"/>
  <c r="AB44" i="2"/>
  <c r="AA44" i="2"/>
  <c r="Z44" i="2"/>
  <c r="AB43" i="2"/>
  <c r="AA43" i="2"/>
  <c r="Z43" i="2"/>
  <c r="AB42" i="2"/>
  <c r="AA42" i="2"/>
  <c r="Z42" i="2"/>
  <c r="AB41" i="2"/>
  <c r="AA41" i="2"/>
  <c r="Z41" i="2"/>
  <c r="AB40" i="2"/>
  <c r="AA40" i="2"/>
  <c r="Z40" i="2"/>
  <c r="AB39" i="2"/>
  <c r="AA39" i="2"/>
  <c r="Z39" i="2"/>
  <c r="AB38" i="2"/>
  <c r="AA38" i="2"/>
  <c r="Z38" i="2"/>
  <c r="AB37" i="2"/>
  <c r="AA37" i="2"/>
  <c r="Z37" i="2"/>
  <c r="AB36" i="2"/>
  <c r="AA36" i="2"/>
  <c r="Z36" i="2"/>
  <c r="AB35" i="2"/>
  <c r="AA35" i="2"/>
  <c r="Z35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AA5" i="2"/>
  <c r="Z5" i="2"/>
  <c r="AB180" i="1"/>
  <c r="AA180" i="1"/>
  <c r="Z180" i="1"/>
  <c r="AB179" i="1"/>
  <c r="AA179" i="1"/>
  <c r="Z179" i="1"/>
  <c r="AB178" i="1"/>
  <c r="AA178" i="1"/>
  <c r="Z178" i="1"/>
  <c r="AB177" i="1"/>
  <c r="AA177" i="1"/>
  <c r="Z177" i="1"/>
  <c r="AB176" i="1"/>
  <c r="AA176" i="1"/>
  <c r="Z176" i="1"/>
  <c r="AB175" i="1"/>
  <c r="AA175" i="1"/>
  <c r="Z175" i="1"/>
  <c r="AB174" i="1"/>
  <c r="AA174" i="1"/>
  <c r="Z174" i="1"/>
  <c r="AB173" i="1"/>
  <c r="AA173" i="1"/>
  <c r="Z173" i="1"/>
  <c r="AB172" i="1"/>
  <c r="AA172" i="1"/>
  <c r="Z172" i="1"/>
  <c r="AB171" i="1"/>
  <c r="AA171" i="1"/>
  <c r="Z171" i="1"/>
  <c r="AB170" i="1"/>
  <c r="AA170" i="1"/>
  <c r="Z170" i="1"/>
  <c r="AB169" i="1"/>
  <c r="AA169" i="1"/>
  <c r="Z169" i="1"/>
  <c r="AB168" i="1"/>
  <c r="AA168" i="1"/>
  <c r="Z168" i="1"/>
  <c r="AB167" i="1"/>
  <c r="AA167" i="1"/>
  <c r="Z167" i="1"/>
  <c r="AB166" i="1"/>
  <c r="AA166" i="1"/>
  <c r="Z166" i="1"/>
  <c r="AB165" i="1"/>
  <c r="AA165" i="1"/>
  <c r="Z165" i="1"/>
  <c r="AB164" i="1"/>
  <c r="AA164" i="1"/>
  <c r="Z164" i="1"/>
  <c r="AB163" i="1"/>
  <c r="AA163" i="1"/>
  <c r="Z163" i="1"/>
  <c r="AB162" i="1"/>
  <c r="AA162" i="1"/>
  <c r="Z162" i="1"/>
  <c r="AB161" i="1"/>
  <c r="AA161" i="1"/>
  <c r="Z161" i="1"/>
  <c r="AB160" i="1"/>
  <c r="AA160" i="1"/>
  <c r="Z160" i="1"/>
  <c r="AB159" i="1"/>
  <c r="AA159" i="1"/>
  <c r="Z159" i="1"/>
  <c r="AB158" i="1"/>
  <c r="AA158" i="1"/>
  <c r="Z158" i="1"/>
  <c r="AB157" i="1"/>
  <c r="AA157" i="1"/>
  <c r="Z157" i="1"/>
  <c r="AB156" i="1"/>
  <c r="AA156" i="1"/>
  <c r="Z156" i="1"/>
  <c r="AB155" i="1"/>
  <c r="AA155" i="1"/>
  <c r="Z155" i="1"/>
  <c r="AB154" i="1"/>
  <c r="AA154" i="1"/>
  <c r="Z154" i="1"/>
  <c r="AB153" i="1"/>
  <c r="AA153" i="1"/>
  <c r="Z153" i="1"/>
  <c r="AB152" i="1"/>
  <c r="AA152" i="1"/>
  <c r="Z152" i="1"/>
  <c r="AB151" i="1"/>
  <c r="AA151" i="1"/>
  <c r="Z151" i="1"/>
  <c r="AB150" i="1"/>
  <c r="AA150" i="1"/>
  <c r="Z150" i="1"/>
  <c r="AB149" i="1"/>
  <c r="AA149" i="1"/>
  <c r="Z149" i="1"/>
  <c r="AB148" i="1"/>
  <c r="AA148" i="1"/>
  <c r="Z148" i="1"/>
  <c r="AB147" i="1"/>
  <c r="AA147" i="1"/>
  <c r="Z147" i="1"/>
  <c r="AB146" i="1"/>
  <c r="AA146" i="1"/>
  <c r="Z146" i="1"/>
  <c r="AB145" i="1"/>
  <c r="AA145" i="1"/>
  <c r="Z145" i="1"/>
  <c r="AB144" i="1"/>
  <c r="AA144" i="1"/>
  <c r="Z144" i="1"/>
  <c r="AB143" i="1"/>
  <c r="AA143" i="1"/>
  <c r="Z143" i="1"/>
  <c r="AB142" i="1"/>
  <c r="AA142" i="1"/>
  <c r="Z142" i="1"/>
  <c r="AB141" i="1"/>
  <c r="AA141" i="1"/>
  <c r="Z141" i="1"/>
  <c r="AB140" i="1"/>
  <c r="AA140" i="1"/>
  <c r="Z140" i="1"/>
  <c r="AB139" i="1"/>
  <c r="AA139" i="1"/>
  <c r="Z139" i="1"/>
  <c r="AB138" i="1"/>
  <c r="AA138" i="1"/>
  <c r="Z138" i="1"/>
  <c r="AB137" i="1"/>
  <c r="AA137" i="1"/>
  <c r="Z137" i="1"/>
  <c r="AB136" i="1"/>
  <c r="AA136" i="1"/>
  <c r="Z136" i="1"/>
  <c r="AB135" i="1"/>
  <c r="AA135" i="1"/>
  <c r="Z135" i="1"/>
  <c r="AB134" i="1"/>
  <c r="AA134" i="1"/>
  <c r="Z134" i="1"/>
  <c r="AB133" i="1"/>
  <c r="AA133" i="1"/>
  <c r="Z133" i="1"/>
  <c r="AB132" i="1"/>
  <c r="AA132" i="1"/>
  <c r="Z132" i="1"/>
  <c r="AB131" i="1"/>
  <c r="AA131" i="1"/>
  <c r="Z131" i="1"/>
  <c r="AB130" i="1"/>
  <c r="AA130" i="1"/>
  <c r="Z130" i="1"/>
  <c r="AB129" i="1"/>
  <c r="AA129" i="1"/>
  <c r="Z129" i="1"/>
  <c r="AB128" i="1"/>
  <c r="AA128" i="1"/>
  <c r="Z128" i="1"/>
  <c r="AB127" i="1"/>
  <c r="AA127" i="1"/>
  <c r="Z127" i="1"/>
  <c r="AB126" i="1"/>
  <c r="AA126" i="1"/>
  <c r="Z126" i="1"/>
  <c r="AB125" i="1"/>
  <c r="AA125" i="1"/>
  <c r="Z125" i="1"/>
  <c r="AB124" i="1"/>
  <c r="AA124" i="1"/>
  <c r="Z124" i="1"/>
  <c r="AB123" i="1"/>
  <c r="AA123" i="1"/>
  <c r="Z123" i="1"/>
  <c r="AB122" i="1"/>
  <c r="AA122" i="1"/>
  <c r="Z122" i="1"/>
  <c r="AB121" i="1"/>
  <c r="AA121" i="1"/>
  <c r="Z121" i="1"/>
  <c r="AB120" i="1"/>
  <c r="AA120" i="1"/>
  <c r="Z120" i="1"/>
  <c r="AB119" i="1"/>
  <c r="AA119" i="1"/>
  <c r="Z119" i="1"/>
  <c r="AB118" i="1"/>
  <c r="AA118" i="1"/>
  <c r="Z118" i="1"/>
  <c r="AB117" i="1"/>
  <c r="AA117" i="1"/>
  <c r="Z117" i="1"/>
  <c r="AB116" i="1"/>
  <c r="AA116" i="1"/>
  <c r="Z116" i="1"/>
  <c r="AB115" i="1"/>
  <c r="AA115" i="1"/>
  <c r="Z115" i="1"/>
  <c r="AB114" i="1"/>
  <c r="AA114" i="1"/>
  <c r="Z114" i="1"/>
  <c r="AB113" i="1"/>
  <c r="AA113" i="1"/>
  <c r="Z113" i="1"/>
  <c r="AB112" i="1"/>
  <c r="AA112" i="1"/>
  <c r="Z112" i="1"/>
  <c r="AB111" i="1"/>
  <c r="AA111" i="1"/>
  <c r="Z111" i="1"/>
  <c r="AB110" i="1"/>
  <c r="AA110" i="1"/>
  <c r="Z110" i="1"/>
  <c r="AB109" i="1"/>
  <c r="AA109" i="1"/>
  <c r="Z109" i="1"/>
  <c r="AB108" i="1"/>
  <c r="AA108" i="1"/>
  <c r="Z108" i="1"/>
  <c r="AB107" i="1"/>
  <c r="AA107" i="1"/>
  <c r="Z107" i="1"/>
  <c r="AB106" i="1"/>
  <c r="AA106" i="1"/>
  <c r="Z106" i="1"/>
  <c r="AB105" i="1"/>
  <c r="AA105" i="1"/>
  <c r="Z105" i="1"/>
  <c r="AB104" i="1"/>
  <c r="AA104" i="1"/>
  <c r="Z104" i="1"/>
  <c r="AB103" i="1"/>
  <c r="AA103" i="1"/>
  <c r="Z103" i="1"/>
  <c r="AB102" i="1"/>
  <c r="AA102" i="1"/>
  <c r="Z102" i="1"/>
  <c r="AB101" i="1"/>
  <c r="AA101" i="1"/>
  <c r="Z101" i="1"/>
  <c r="AB100" i="1"/>
  <c r="AA100" i="1"/>
  <c r="Z100" i="1"/>
  <c r="AB99" i="1"/>
  <c r="AA99" i="1"/>
  <c r="Z99" i="1"/>
  <c r="AB98" i="1"/>
  <c r="AA98" i="1"/>
  <c r="Z98" i="1"/>
  <c r="AB97" i="1"/>
  <c r="AA97" i="1"/>
  <c r="Z97" i="1"/>
  <c r="AB96" i="1"/>
  <c r="AA96" i="1"/>
  <c r="Z96" i="1"/>
  <c r="AB95" i="1"/>
  <c r="AA95" i="1"/>
  <c r="Z95" i="1"/>
  <c r="AB94" i="1"/>
  <c r="AA94" i="1"/>
  <c r="Z94" i="1"/>
  <c r="AB93" i="1"/>
  <c r="AA93" i="1"/>
  <c r="Z93" i="1"/>
  <c r="AB92" i="1"/>
  <c r="AA92" i="1"/>
  <c r="Z92" i="1"/>
  <c r="AB91" i="1"/>
  <c r="AA91" i="1"/>
  <c r="Z91" i="1"/>
  <c r="AB90" i="1"/>
  <c r="AA90" i="1"/>
  <c r="Z90" i="1"/>
  <c r="AB89" i="1"/>
  <c r="AA89" i="1"/>
  <c r="Z89" i="1"/>
  <c r="AB88" i="1"/>
  <c r="AA88" i="1"/>
  <c r="Z88" i="1"/>
  <c r="AB87" i="1"/>
  <c r="AA87" i="1"/>
  <c r="Z87" i="1"/>
  <c r="AB86" i="1"/>
  <c r="AA86" i="1"/>
  <c r="Z86" i="1"/>
  <c r="AB85" i="1"/>
  <c r="AA85" i="1"/>
  <c r="Z85" i="1"/>
  <c r="AB84" i="1"/>
  <c r="AA84" i="1"/>
  <c r="Z84" i="1"/>
  <c r="AB83" i="1"/>
  <c r="AA83" i="1"/>
  <c r="Z83" i="1"/>
  <c r="AB82" i="1"/>
  <c r="AA82" i="1"/>
  <c r="Z82" i="1"/>
  <c r="AB81" i="1"/>
  <c r="AA81" i="1"/>
  <c r="Z81" i="1"/>
  <c r="AB80" i="1"/>
  <c r="AA80" i="1"/>
  <c r="Z80" i="1"/>
  <c r="AB79" i="1"/>
  <c r="AA79" i="1"/>
  <c r="Z79" i="1"/>
  <c r="AB78" i="1"/>
  <c r="AA78" i="1"/>
  <c r="Z78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5" i="1"/>
  <c r="AA65" i="1"/>
  <c r="Z6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AB5" i="1"/>
  <c r="AA5" i="1"/>
  <c r="Z5" i="1"/>
</calcChain>
</file>

<file path=xl/sharedStrings.xml><?xml version="1.0" encoding="utf-8"?>
<sst xmlns="http://schemas.openxmlformats.org/spreadsheetml/2006/main" count="5775" uniqueCount="1121">
  <si>
    <t>Price List effective from 1st November 2024</t>
  </si>
  <si>
    <t>NOK</t>
  </si>
  <si>
    <t>Truck &amp; Bus Tyres</t>
  </si>
  <si>
    <t>Note</t>
  </si>
  <si>
    <t>RIM</t>
  </si>
  <si>
    <t>Tyre Size</t>
  </si>
  <si>
    <t>Truck / Retread</t>
  </si>
  <si>
    <t>Type of Retread</t>
  </si>
  <si>
    <t>MRT/LT</t>
  </si>
  <si>
    <t>Axle</t>
  </si>
  <si>
    <t>Application</t>
  </si>
  <si>
    <t>Product ID</t>
  </si>
  <si>
    <t>EAN</t>
  </si>
  <si>
    <t>Brand</t>
  </si>
  <si>
    <t>Product Description</t>
  </si>
  <si>
    <t>Design</t>
  </si>
  <si>
    <t>Load-capacity Index</t>
  </si>
  <si>
    <t>Speed Category Symbol</t>
  </si>
  <si>
    <t>Fuel Efficiency Class</t>
  </si>
  <si>
    <t>Wet Grip Class</t>
  </si>
  <si>
    <t>External Rolling Noise Class</t>
  </si>
  <si>
    <t>ExternalRolling Noise Value</t>
  </si>
  <si>
    <t>Severe Snow Tyre (3PMSF)</t>
  </si>
  <si>
    <t>M+S</t>
  </si>
  <si>
    <t xml:space="preserve">Link to EPREL Database   </t>
  </si>
  <si>
    <t>Start of Supply</t>
  </si>
  <si>
    <t>End of Supply</t>
  </si>
  <si>
    <t>List Price
11-2024</t>
  </si>
  <si>
    <t>205/65R17.5</t>
  </si>
  <si>
    <t>TRUCK</t>
  </si>
  <si>
    <t>Regular</t>
  </si>
  <si>
    <t>LT ST/ST</t>
  </si>
  <si>
    <t>Trailer</t>
  </si>
  <si>
    <t>Regional Haul</t>
  </si>
  <si>
    <t>4038526353214</t>
  </si>
  <si>
    <t>GOODYEAR</t>
  </si>
  <si>
    <t>205/65R17.5 KMAX T 132J133G 3PSF</t>
  </si>
  <si>
    <t>KMAXT1</t>
  </si>
  <si>
    <t>J</t>
  </si>
  <si>
    <t>C</t>
  </si>
  <si>
    <t>A</t>
  </si>
  <si>
    <t>00070</t>
  </si>
  <si>
    <t>X</t>
  </si>
  <si>
    <t>Y</t>
  </si>
  <si>
    <t>https://eprel.ec.europa.eu/qr/1222089</t>
  </si>
  <si>
    <t>205/75R17.5</t>
  </si>
  <si>
    <t>Steer</t>
  </si>
  <si>
    <t>5452000540379</t>
  </si>
  <si>
    <t>205/75R17.5 KMAX S 124/122M 3PSF</t>
  </si>
  <si>
    <t>KMAXSLT</t>
  </si>
  <si>
    <t>M</t>
  </si>
  <si>
    <t>D</t>
  </si>
  <si>
    <t>B</t>
  </si>
  <si>
    <t>00069</t>
  </si>
  <si>
    <t>https://eprel.ec.europa.eu/qr/530402</t>
  </si>
  <si>
    <t>Drive</t>
  </si>
  <si>
    <t>5452000541079</t>
  </si>
  <si>
    <t>205/75R17.5 KMAX D 124M126G 3PSF</t>
  </si>
  <si>
    <t>KMAXDLT</t>
  </si>
  <si>
    <t>00074</t>
  </si>
  <si>
    <t>https://eprel.ec.europa.eu/qr/530420</t>
  </si>
  <si>
    <t>215/75R17.5</t>
  </si>
  <si>
    <t>4038526347985</t>
  </si>
  <si>
    <t>215/75R17.5 KMAX S G2 128/126M 3PSF</t>
  </si>
  <si>
    <t>KMAXSG2</t>
  </si>
  <si>
    <t>00071</t>
  </si>
  <si>
    <t>https://eprel.ec.europa.eu/qr/1827618</t>
  </si>
  <si>
    <t>4038526347923</t>
  </si>
  <si>
    <t>215/75R17.5 KMAX D G2 128/126M 3PSF</t>
  </si>
  <si>
    <t>KMAXDGEN2</t>
  </si>
  <si>
    <t>https://eprel.ec.europa.eu/qr/1827616</t>
  </si>
  <si>
    <t>4038526096449</t>
  </si>
  <si>
    <t>215/75R17.5 KMAX T 136/134J 3PSF</t>
  </si>
  <si>
    <t>00067</t>
  </si>
  <si>
    <t>https://eprel.ec.europa.eu/qr/531300</t>
  </si>
  <si>
    <t>225/75R17.5</t>
  </si>
  <si>
    <t>5452000541314</t>
  </si>
  <si>
    <t>225/75R17.5 KMAX S 129/127M 3PSF</t>
  </si>
  <si>
    <t>https://eprel.ec.europa.eu/qr/530404</t>
  </si>
  <si>
    <t>5452000540171</t>
  </si>
  <si>
    <t>225/75R17.5 KMAX D 129/127M 3PSF</t>
  </si>
  <si>
    <t>00073</t>
  </si>
  <si>
    <t>https://eprel.ec.europa.eu/qr/530424</t>
  </si>
  <si>
    <t>235/75R17.5</t>
  </si>
  <si>
    <t>5452000541345</t>
  </si>
  <si>
    <t>235/75R17.5 KMAX S 132/130M 3PSF</t>
  </si>
  <si>
    <t>https://eprel.ec.europa.eu/qr/530406</t>
  </si>
  <si>
    <t>5452000540195</t>
  </si>
  <si>
    <t>235/75R17.5 KMAX D 132/130M 3PSF</t>
  </si>
  <si>
    <t>https://eprel.ec.europa.eu/qr/530426</t>
  </si>
  <si>
    <t>5452000738073</t>
  </si>
  <si>
    <t>235/75R17.5 KMAX T 143J144F 3PSF</t>
  </si>
  <si>
    <t>https://eprel.ec.europa.eu/qr/530671</t>
  </si>
  <si>
    <t>245/70R17.5</t>
  </si>
  <si>
    <t>4038526348005</t>
  </si>
  <si>
    <t>245/70R17.5 KMAX S G2 136/134M 3PSF</t>
  </si>
  <si>
    <t>https://eprel.ec.europa.eu/qr/1827619</t>
  </si>
  <si>
    <t>4038526347947</t>
  </si>
  <si>
    <t>245/70R17.5 KMAX D G2 136/134M 3PSF</t>
  </si>
  <si>
    <t>00072</t>
  </si>
  <si>
    <t>https://eprel.ec.europa.eu/qr/1827617</t>
  </si>
  <si>
    <t>5452000738080</t>
  </si>
  <si>
    <t>245/70R17.5 KMAX T 143J146F 3PSF</t>
  </si>
  <si>
    <t>https://eprel.ec.europa.eu/qr/530672</t>
  </si>
  <si>
    <t>265/70R17.5</t>
  </si>
  <si>
    <t>4038526344328</t>
  </si>
  <si>
    <t>265/70R17.5 KMAX S 139/136M 3PSF</t>
  </si>
  <si>
    <t>KMAXSLT1</t>
  </si>
  <si>
    <t>https://eprel.ec.europa.eu/qr/1248368</t>
  </si>
  <si>
    <t>4038526344342</t>
  </si>
  <si>
    <t>265/70R17.5 KMAX D 139/136M 3PSF</t>
  </si>
  <si>
    <t>KMAXD</t>
  </si>
  <si>
    <t>https://eprel.ec.europa.eu/qr/1255619</t>
  </si>
  <si>
    <t>9.5R17.5</t>
  </si>
  <si>
    <t>5452000730305</t>
  </si>
  <si>
    <t>9.5R17.5 REG RHS II 129/127M 3PSF</t>
  </si>
  <si>
    <t>RERHS2G129</t>
  </si>
  <si>
    <t>https://eprel.ec.europa.eu/qr/530617</t>
  </si>
  <si>
    <t>Phase out</t>
  </si>
  <si>
    <t>4038526453914</t>
  </si>
  <si>
    <t>https://eprel.ec.europa.eu/qr/1853036</t>
  </si>
  <si>
    <t>4038526333124</t>
  </si>
  <si>
    <t>9.5R17.5 RHD II 129/127M 3PSF</t>
  </si>
  <si>
    <t>RERHD2G131</t>
  </si>
  <si>
    <t>E</t>
  </si>
  <si>
    <t>https://eprel.ec.europa.eu/qr/799269</t>
  </si>
  <si>
    <t>4038526453921</t>
  </si>
  <si>
    <t>https://eprel.ec.europa.eu/qr/1853049</t>
  </si>
  <si>
    <t>5452000584649</t>
  </si>
  <si>
    <t>9.5R17.5 REG RHT II 143/141J M+S</t>
  </si>
  <si>
    <t>REGRHT2</t>
  </si>
  <si>
    <t>https://eprel.ec.europa.eu/qr/530523</t>
  </si>
  <si>
    <t>245/70R19.5</t>
  </si>
  <si>
    <t>MRT</t>
  </si>
  <si>
    <t>4038526064523</t>
  </si>
  <si>
    <t>245/70R19.5 KMAX S 136/134M 3PSF</t>
  </si>
  <si>
    <t>https://eprel.ec.europa.eu/qr/531204</t>
  </si>
  <si>
    <t>4038526414922</t>
  </si>
  <si>
    <t>245/70R19.5 KMAX D 136/134M 3PSF</t>
  </si>
  <si>
    <t>https://eprel.ec.europa.eu/qr/1447866</t>
  </si>
  <si>
    <t>5452000577177</t>
  </si>
  <si>
    <t>245/70R19.5 KMAX T 141/140J 3PSF</t>
  </si>
  <si>
    <t>https://eprel.ec.europa.eu/qr/530501</t>
  </si>
  <si>
    <t>265/55R19.5</t>
  </si>
  <si>
    <t>5452000712264</t>
  </si>
  <si>
    <t>265/55R19.5 KMAX T 141J142G 3PSF</t>
  </si>
  <si>
    <t>KMAXT3</t>
  </si>
  <si>
    <t>https://eprel.ec.europa.eu/qr/530609</t>
  </si>
  <si>
    <t>265/70R19.5</t>
  </si>
  <si>
    <t>Mixed Service</t>
  </si>
  <si>
    <t>4038526096678</t>
  </si>
  <si>
    <t>265/70R19.5 OMN MSS II 143J140L 3PSF</t>
  </si>
  <si>
    <t>OMNMSS2</t>
  </si>
  <si>
    <t>https://eprel.ec.europa.eu/qr/531305</t>
  </si>
  <si>
    <t>4038526404770</t>
  </si>
  <si>
    <t>265/70R19.5 KMAX S G2 140/138M</t>
  </si>
  <si>
    <t>https://eprel.ec.europa.eu/qr/1896704</t>
  </si>
  <si>
    <t>4038526404794</t>
  </si>
  <si>
    <t>265/70R19.5 KMAX D G2 140/138M</t>
  </si>
  <si>
    <t>https://eprel.ec.europa.eu/qr/1896706</t>
  </si>
  <si>
    <t>Winter</t>
  </si>
  <si>
    <t>5452000453846</t>
  </si>
  <si>
    <t>265/70R19.5 UG WTT 143/141J 3PSF</t>
  </si>
  <si>
    <t>UGWTT</t>
  </si>
  <si>
    <t>https://eprel.ec.europa.eu/qr/530353</t>
  </si>
  <si>
    <t>5452000577184</t>
  </si>
  <si>
    <t>265/70R19.5 KMAX T 143/141J 3PSF</t>
  </si>
  <si>
    <t>https://eprel.ec.europa.eu/qr/530502</t>
  </si>
  <si>
    <t>All Positions</t>
  </si>
  <si>
    <t>Municipal</t>
  </si>
  <si>
    <t>5452000812896</t>
  </si>
  <si>
    <t>265/70R19.5 URBANMAX MCA 140/138L 3PSF</t>
  </si>
  <si>
    <t>URBAMAXMCA</t>
  </si>
  <si>
    <t>L</t>
  </si>
  <si>
    <t>https://eprel.ec.europa.eu/qr/530741</t>
  </si>
  <si>
    <t>285/70R19.5</t>
  </si>
  <si>
    <t>5452000730381</t>
  </si>
  <si>
    <t>285/70R19.5 REG RHS II 146L144M 3PSF</t>
  </si>
  <si>
    <t>https://eprel.ec.europa.eu/qr/530626</t>
  </si>
  <si>
    <t>4038526348029</t>
  </si>
  <si>
    <t>285/70R19.5 KMAX S G2 146L144M 3PSF</t>
  </si>
  <si>
    <t>https://eprel.ec.europa.eu/qr/1859410</t>
  </si>
  <si>
    <t>4038526347961</t>
  </si>
  <si>
    <t>285/70R19.5 KMAX D G2 146L144M 3PSF</t>
  </si>
  <si>
    <t>https://eprel.ec.europa.eu/qr/1859409</t>
  </si>
  <si>
    <t>4038526343734</t>
  </si>
  <si>
    <t>285/70R19.5 KMAX T 150/148J 3PSF</t>
  </si>
  <si>
    <t>KMAXT5</t>
  </si>
  <si>
    <t>https://eprel.ec.europa.eu/qr/1075733</t>
  </si>
  <si>
    <t>305/70R19.5</t>
  </si>
  <si>
    <t>5452000539182</t>
  </si>
  <si>
    <t>305/70R19.5 KMAX S 148/145M 3PSF</t>
  </si>
  <si>
    <t>https://eprel.ec.europa.eu/qr/530377</t>
  </si>
  <si>
    <t>5452000538871</t>
  </si>
  <si>
    <t>305/70R19.5 KMAX D 148/145M 3PSF</t>
  </si>
  <si>
    <t>https://eprel.ec.europa.eu/qr/530367</t>
  </si>
  <si>
    <t>435/50R19.5</t>
  </si>
  <si>
    <t>Long Haul</t>
  </si>
  <si>
    <t>5452000673756</t>
  </si>
  <si>
    <t>435/50R19.5 FUELMAX T 160J M+S</t>
  </si>
  <si>
    <t>FUELMAXT1</t>
  </si>
  <si>
    <t>https://eprel.ec.europa.eu/qr/530556</t>
  </si>
  <si>
    <t>5452000739964</t>
  </si>
  <si>
    <t>435/50R19.5 FUELMAX T HL 164J M+S</t>
  </si>
  <si>
    <t>https://eprel.ec.europa.eu/qr/530673</t>
  </si>
  <si>
    <t>4038526036629</t>
  </si>
  <si>
    <t>435/50R19.5 KMAX T G2 160J RFID 3PSF</t>
  </si>
  <si>
    <t>KMAXTGEN21</t>
  </si>
  <si>
    <t>https://eprel.ec.europa.eu/qr/531022</t>
  </si>
  <si>
    <t>New</t>
  </si>
  <si>
    <t>4038526103918</t>
  </si>
  <si>
    <t>435/50R19.5 EQMAX T UL HL 164K 3PSF</t>
  </si>
  <si>
    <t>EQMAXTULT</t>
  </si>
  <si>
    <t>K</t>
  </si>
  <si>
    <t>00000</t>
  </si>
  <si>
    <t>EPREL Not Available Yet</t>
  </si>
  <si>
    <t>445/45R19.5</t>
  </si>
  <si>
    <t>5452000664846</t>
  </si>
  <si>
    <t>445/45R19.5 KMAX T G2 160J 3PSF</t>
  </si>
  <si>
    <t>KMAXTGEN22</t>
  </si>
  <si>
    <t>https://eprel.ec.europa.eu/qr/530553</t>
  </si>
  <si>
    <t>12.00R20</t>
  </si>
  <si>
    <t>5452000393630</t>
  </si>
  <si>
    <t>12.00R20 OMN MSS II 154/150K TT M+S</t>
  </si>
  <si>
    <t>https://eprel.ec.europa.eu/qr/530290</t>
  </si>
  <si>
    <t>5452000730459</t>
  </si>
  <si>
    <t>12.00R20 OMN MSD II TT 154/150K 3PSF</t>
  </si>
  <si>
    <t>OMNMSD2</t>
  </si>
  <si>
    <t>https://eprel.ec.europa.eu/qr/530614</t>
  </si>
  <si>
    <t>14.00R20</t>
  </si>
  <si>
    <t>5452000813350</t>
  </si>
  <si>
    <t>14.00R20 OFFROAD 164K166G M+S</t>
  </si>
  <si>
    <t>OFFROAD</t>
  </si>
  <si>
    <t>POR (Professional Off Road) no EPREL needed</t>
  </si>
  <si>
    <t>365/85R20</t>
  </si>
  <si>
    <t>4038526026118</t>
  </si>
  <si>
    <t>365/85R20 OFFROAD ORD 164J M+S</t>
  </si>
  <si>
    <t>OFFORDG503</t>
  </si>
  <si>
    <t>11R22.5</t>
  </si>
  <si>
    <t>5452000790224</t>
  </si>
  <si>
    <t>11R22.5 REG.RHS II 148L146M TL</t>
  </si>
  <si>
    <t>RERHS2G127</t>
  </si>
  <si>
    <t>N</t>
  </si>
  <si>
    <t>https://eprel.ec.europa.eu/qr/530232</t>
  </si>
  <si>
    <t>5452000986535</t>
  </si>
  <si>
    <t>11R22.5 OMN MSS 148/145K M+S</t>
  </si>
  <si>
    <t>OMNMSSG207</t>
  </si>
  <si>
    <t>https://eprel.ec.europa.eu/qr/530209</t>
  </si>
  <si>
    <t>5452000975201</t>
  </si>
  <si>
    <t>11R22.5 MARATHON LHT 148J146L TL</t>
  </si>
  <si>
    <t>MARLHT</t>
  </si>
  <si>
    <t>00068</t>
  </si>
  <si>
    <t>https://eprel.ec.europa.eu/qr/530207</t>
  </si>
  <si>
    <t>12R22.5</t>
  </si>
  <si>
    <t>5452000560308</t>
  </si>
  <si>
    <t>12R22.5 OMN S HD 152/148K 3PSF</t>
  </si>
  <si>
    <t>OMNSHDUTY</t>
  </si>
  <si>
    <t>https://eprel.ec.europa.eu/qr/530474</t>
  </si>
  <si>
    <t>HCT</t>
  </si>
  <si>
    <t>5452000646798</t>
  </si>
  <si>
    <t>12R22.5 REG.RHS II HCT 152/148L TL</t>
  </si>
  <si>
    <t>RERHS2HCT</t>
  </si>
  <si>
    <t>https://eprel.ec.europa.eu/qr/530296</t>
  </si>
  <si>
    <t>5452000560803</t>
  </si>
  <si>
    <t>12R22.5 OMN D HD 152/148K 3PSF</t>
  </si>
  <si>
    <t>OMNDHDUTY</t>
  </si>
  <si>
    <t>https://eprel.ec.europa.eu/qr/530471</t>
  </si>
  <si>
    <t>13R22.5</t>
  </si>
  <si>
    <t>5452000560421</t>
  </si>
  <si>
    <t>13R22.5 OMNITRAC S 156/150K 3PSF</t>
  </si>
  <si>
    <t>OMNS2</t>
  </si>
  <si>
    <t>https://eprel.ec.europa.eu/qr/530476</t>
  </si>
  <si>
    <t>5452000560506</t>
  </si>
  <si>
    <t>13R22.5 OMN S HD 156/150K 3PSF</t>
  </si>
  <si>
    <t>https://eprel.ec.europa.eu/qr/530480</t>
  </si>
  <si>
    <t>5452000560742</t>
  </si>
  <si>
    <t>13R22.5 OMN D HD 156/150K 3PSF</t>
  </si>
  <si>
    <t>00075</t>
  </si>
  <si>
    <t>https://eprel.ec.europa.eu/qr/530465</t>
  </si>
  <si>
    <t>5452000560827</t>
  </si>
  <si>
    <t>13R22.5 OMNITRAC D 156/150K 3PSF</t>
  </si>
  <si>
    <t>OMND</t>
  </si>
  <si>
    <t>https://eprel.ec.europa.eu/qr/530487</t>
  </si>
  <si>
    <t>5452000726162</t>
  </si>
  <si>
    <t>13R22.5 OFFROAD ORD 156G154J M+S</t>
  </si>
  <si>
    <t>OFFORDG501</t>
  </si>
  <si>
    <t>G</t>
  </si>
  <si>
    <t>275/70R22.5</t>
  </si>
  <si>
    <t>5452000679604</t>
  </si>
  <si>
    <t>275/70R22.5 KMAX S 148/145M TL 3PSF</t>
  </si>
  <si>
    <t>KMAXS</t>
  </si>
  <si>
    <t>https://eprel.ec.europa.eu/qr/530570</t>
  </si>
  <si>
    <t>5452000392756</t>
  </si>
  <si>
    <t>275/70R22.5 OMN MSS II 148/145K M+S</t>
  </si>
  <si>
    <t>https://eprel.ec.europa.eu/qr/530289</t>
  </si>
  <si>
    <t>5452000453860</t>
  </si>
  <si>
    <t>275/70R22.5 UG WTS CITY 148J152E 3PSF</t>
  </si>
  <si>
    <t>UGWTSCITY</t>
  </si>
  <si>
    <t>https://eprel.ec.europa.eu/qr/531798</t>
  </si>
  <si>
    <t>5452000679727</t>
  </si>
  <si>
    <t>275/70R22.5 KMAX D 148/145M 3PSF</t>
  </si>
  <si>
    <t>https://eprel.ec.europa.eu/qr/530568</t>
  </si>
  <si>
    <t>5452000453730</t>
  </si>
  <si>
    <t>275/70R22.5 UG WTD CITY 148J152E 3PSF</t>
  </si>
  <si>
    <t>UGWTDCITY</t>
  </si>
  <si>
    <t>https://eprel.ec.europa.eu/qr/531796</t>
  </si>
  <si>
    <t>5452000437839</t>
  </si>
  <si>
    <t>275/70R22.5 URBANMAX MCD * TRAC 148J152E</t>
  </si>
  <si>
    <t>URBAMCD*TR</t>
  </si>
  <si>
    <t>https://eprel.ec.europa.eu/qr/531793</t>
  </si>
  <si>
    <t>5452000814876</t>
  </si>
  <si>
    <t>275/70R22.5 MARATHON LHT II 152J148L M+S</t>
  </si>
  <si>
    <t>MARLHT2</t>
  </si>
  <si>
    <t>https://eprel.ec.europa.eu/qr/530737</t>
  </si>
  <si>
    <t>5452000558473</t>
  </si>
  <si>
    <t>275/70R22.5 URBANMAX MCA 148J152E 3PSF</t>
  </si>
  <si>
    <t>https://eprel.ec.europa.eu/qr/531806</t>
  </si>
  <si>
    <t>4038526084231</t>
  </si>
  <si>
    <t>275/70R22.5 URBANMAX MCA HL 150J152E3PSF</t>
  </si>
  <si>
    <t>https://eprel.ec.europa.eu/qr/531815</t>
  </si>
  <si>
    <t>4038526090744</t>
  </si>
  <si>
    <t>275/70R22.5 URBANMAX MCA HL+ 152/149J</t>
  </si>
  <si>
    <t>https://eprel.ec.europa.eu/qr/993690</t>
  </si>
  <si>
    <t>295/55R22.5</t>
  </si>
  <si>
    <t>5452000735379</t>
  </si>
  <si>
    <t>295/55R22.5 KMAX D G2 147/145K 3PSF</t>
  </si>
  <si>
    <t>https://eprel.ec.europa.eu/qr/530640</t>
  </si>
  <si>
    <t>4038526404817</t>
  </si>
  <si>
    <t>295/55R22.5 FUELMAX D END 147/145K</t>
  </si>
  <si>
    <t>FUELMADEND</t>
  </si>
  <si>
    <t>https://eprel.ec.europa.eu/qr/1904392</t>
  </si>
  <si>
    <t>295/60R22.5</t>
  </si>
  <si>
    <t>5452000734839</t>
  </si>
  <si>
    <t>295/60R22.5 KMAX S G2 150K149L 3PSF</t>
  </si>
  <si>
    <t>https://eprel.ec.europa.eu/qr/530643</t>
  </si>
  <si>
    <t>5452000828934</t>
  </si>
  <si>
    <t>295/60R22.5 FUELMAX S G2 150K149L 3PSF</t>
  </si>
  <si>
    <t>FUELMXSG22</t>
  </si>
  <si>
    <t>https://eprel.ec.europa.eu/qr/530773</t>
  </si>
  <si>
    <t>5452000539816</t>
  </si>
  <si>
    <t>295/60R22.5 UG MAX S 150K149L 3PSF</t>
  </si>
  <si>
    <t>UGMAXS</t>
  </si>
  <si>
    <t>https://eprel.ec.europa.eu/qr/530379</t>
  </si>
  <si>
    <t>4038526070968</t>
  </si>
  <si>
    <t>295/60R22.5 KMAX D A 150K149L 3PSF</t>
  </si>
  <si>
    <t>KMAXDA</t>
  </si>
  <si>
    <t>https://eprel.ec.europa.eu/qr/531229</t>
  </si>
  <si>
    <t>4038526066770</t>
  </si>
  <si>
    <t>295/60R22.5 FUELMAX D A 150K149L 3PSF</t>
  </si>
  <si>
    <t>FUELMAXDA</t>
  </si>
  <si>
    <t>https://eprel.ec.europa.eu/qr/531216</t>
  </si>
  <si>
    <t>5452000539946</t>
  </si>
  <si>
    <t>295/60R22.5 UG MAX D 150K149L 3PSF</t>
  </si>
  <si>
    <t>UGMAXD</t>
  </si>
  <si>
    <t>https://eprel.ec.europa.eu/qr/530392</t>
  </si>
  <si>
    <t>4038526357854</t>
  </si>
  <si>
    <t>295/60R22.5 FUELMAX D END 150K149L 3PSF</t>
  </si>
  <si>
    <t>https://eprel.ec.europa.eu/qr/2035752</t>
  </si>
  <si>
    <t>295/80R22.5</t>
  </si>
  <si>
    <t>5452000735850</t>
  </si>
  <si>
    <t>295/80R22.5 KMAX S G2 HL 154/149M 3PSF</t>
  </si>
  <si>
    <t>KMAXSG21</t>
  </si>
  <si>
    <t>https://eprel.ec.europa.eu/qr/530645</t>
  </si>
  <si>
    <t>5452000745989</t>
  </si>
  <si>
    <t>295/80R22.5 MARATH COACH HL 154/149M3PSF</t>
  </si>
  <si>
    <t>MARCOACH</t>
  </si>
  <si>
    <t>https://eprel.ec.europa.eu/qr/530696</t>
  </si>
  <si>
    <t>5452000820808</t>
  </si>
  <si>
    <t>295/80R22.5 FUELMAX S G2 HL 154/149M3PSF</t>
  </si>
  <si>
    <t>FUELMAXSG2</t>
  </si>
  <si>
    <t>https://eprel.ec.europa.eu/qr/530756</t>
  </si>
  <si>
    <t>5452000560445</t>
  </si>
  <si>
    <t>295/80R22.5 OMNITRAC S 152/148K 3PSF</t>
  </si>
  <si>
    <t>OMNS1</t>
  </si>
  <si>
    <t>https://eprel.ec.europa.eu/qr/530478</t>
  </si>
  <si>
    <t>5452000539830</t>
  </si>
  <si>
    <t>295/80R22.5 UG MAX S HL 154/149L 3PSF</t>
  </si>
  <si>
    <t>https://eprel.ec.europa.eu/qr/530382</t>
  </si>
  <si>
    <t>5452000735416</t>
  </si>
  <si>
    <t>295/80R22.5 KMAX D G2 152/148M 3PSF</t>
  </si>
  <si>
    <t>https://eprel.ec.europa.eu/qr/531076</t>
  </si>
  <si>
    <t>5452000748652</t>
  </si>
  <si>
    <t>295/80R22.5 FUELMAX D G2 152/148M 3PSF</t>
  </si>
  <si>
    <t>FUELMAXDG2</t>
  </si>
  <si>
    <t>https://eprel.ec.europa.eu/qr/530702</t>
  </si>
  <si>
    <t>5452000560841</t>
  </si>
  <si>
    <t>295/80R22.5 OMNITRAC D 152/148K 3PSF</t>
  </si>
  <si>
    <t>https://eprel.ec.europa.eu/qr/530489</t>
  </si>
  <si>
    <t>5452000659033</t>
  </si>
  <si>
    <t>295/80R22.5 UG COACH HL 154/149M 3PSF</t>
  </si>
  <si>
    <t>UGCOACH</t>
  </si>
  <si>
    <t>https://eprel.ec.europa.eu/qr/530310</t>
  </si>
  <si>
    <t>5452000539960</t>
  </si>
  <si>
    <t>295/80R22.5 UG MAX D 152/148M 3PSF</t>
  </si>
  <si>
    <t>https://eprel.ec.europa.eu/qr/530394</t>
  </si>
  <si>
    <t>5452000828477</t>
  </si>
  <si>
    <t>295/80R22.5 URBMAX COMMUTER 156/149L3PSF</t>
  </si>
  <si>
    <t>URBMAXCOM</t>
  </si>
  <si>
    <t>https://eprel.ec.europa.eu/qr/1430939</t>
  </si>
  <si>
    <t>305/70R22.5</t>
  </si>
  <si>
    <t>4038526414977</t>
  </si>
  <si>
    <t>305/70R22.5 URBAN MCS * 153J154E 3PSF</t>
  </si>
  <si>
    <t>URBANMCS</t>
  </si>
  <si>
    <t>https://eprel.ec.europa.eu/qr/1499009</t>
  </si>
  <si>
    <t>4038526097538</t>
  </si>
  <si>
    <t>305/70R22.5 KMAX S 153L150M 3PSF</t>
  </si>
  <si>
    <t>https://eprel.ec.europa.eu/qr/531307</t>
  </si>
  <si>
    <t>5452000679918</t>
  </si>
  <si>
    <t>305/70R22.5 KMAX D 153L150M 3PSF</t>
  </si>
  <si>
    <t>https://eprel.ec.europa.eu/qr/530574</t>
  </si>
  <si>
    <t>315/45R22.5</t>
  </si>
  <si>
    <t>5452000735430</t>
  </si>
  <si>
    <t>315/45R22.5 KMAX D G2 147/145L 3PSF</t>
  </si>
  <si>
    <t>KMAXDGEN21</t>
  </si>
  <si>
    <t>https://eprel.ec.europa.eu/qr/1294000</t>
  </si>
  <si>
    <t>315/60R22.5</t>
  </si>
  <si>
    <t>5452000735874</t>
  </si>
  <si>
    <t>315/60R22.5 KMAX S G2 HL 154/148L 3PSF</t>
  </si>
  <si>
    <t>KMAXSG23</t>
  </si>
  <si>
    <t>https://eprel.ec.europa.eu/qr/530647</t>
  </si>
  <si>
    <t>4038526357816</t>
  </si>
  <si>
    <t>315/60R22.5 FUELMAX S END 154/148L 3PSF</t>
  </si>
  <si>
    <t>FUELMSEND4</t>
  </si>
  <si>
    <t>https://eprel.ec.europa.eu/qr/1335742</t>
  </si>
  <si>
    <t>5452000539854</t>
  </si>
  <si>
    <t>315/60R22.5 UG MAX S HL 154/148L 3PSF</t>
  </si>
  <si>
    <t>https://eprel.ec.europa.eu/qr/530384</t>
  </si>
  <si>
    <t>4038526357830</t>
  </si>
  <si>
    <t>315/60R22.5 FUELMAX D END 152/148L 3PSF</t>
  </si>
  <si>
    <t>https://eprel.ec.europa.eu/qr/1528498</t>
  </si>
  <si>
    <t>5452000735751</t>
  </si>
  <si>
    <t>315/60R22.5 KMAX D G2 152/148L 3PSF</t>
  </si>
  <si>
    <t>https://eprel.ec.europa.eu/qr/530655</t>
  </si>
  <si>
    <t>5452000539984</t>
  </si>
  <si>
    <t>315/60R22.5 UG MAX D 152/148L 3PSF</t>
  </si>
  <si>
    <t>https://eprel.ec.europa.eu/qr/530396</t>
  </si>
  <si>
    <t>5452000743077</t>
  </si>
  <si>
    <t>315/60R22.5 URBANMAX MCA 152/148J 3PSF</t>
  </si>
  <si>
    <t>https://eprel.ec.europa.eu/qr/530677</t>
  </si>
  <si>
    <t>315/70R22.5</t>
  </si>
  <si>
    <t>5452000735898</t>
  </si>
  <si>
    <t>315/70R22.5 KMAX S G2 HL 156/150L 3PSF</t>
  </si>
  <si>
    <t>https://eprel.ec.europa.eu/qr/530649</t>
  </si>
  <si>
    <t>4038526064455</t>
  </si>
  <si>
    <t>315/70R22.5 TRUCK RACING 152L RFID</t>
  </si>
  <si>
    <t>TRURACING</t>
  </si>
  <si>
    <t>https://eprel.ec.europa.eu/qr/531203</t>
  </si>
  <si>
    <t>4038526074072</t>
  </si>
  <si>
    <t>315/70R22.5 FUELMAX S END HL156/150L3PSF</t>
  </si>
  <si>
    <t>FUELMASEND</t>
  </si>
  <si>
    <t>https://eprel.ec.europa.eu/qr/669048</t>
  </si>
  <si>
    <t>5452000711953</t>
  </si>
  <si>
    <t>315/70R22.5 FUELMAX S PERFHL156/150L3PSF</t>
  </si>
  <si>
    <t>FUELMAXSPE</t>
  </si>
  <si>
    <t>https://eprel.ec.europa.eu/qr/530598</t>
  </si>
  <si>
    <t>5452000741653</t>
  </si>
  <si>
    <t>315/70R22.5 OMNITRAC S HL 156/150K 3PSF</t>
  </si>
  <si>
    <t>https://eprel.ec.europa.eu/qr/1036634</t>
  </si>
  <si>
    <t>5452000539878</t>
  </si>
  <si>
    <t>315/70R22.5 UG MAX S HL 156/150L 3PSF</t>
  </si>
  <si>
    <t>https://eprel.ec.europa.eu/qr/530386</t>
  </si>
  <si>
    <t>4038526086150</t>
  </si>
  <si>
    <t>315/70R22.5 EQMAX S ULT 158/150L 3PSF</t>
  </si>
  <si>
    <t>EQMAXSULT</t>
  </si>
  <si>
    <t>https://eprel.ec.europa.eu/qr/2097795</t>
  </si>
  <si>
    <t>4038526086471</t>
  </si>
  <si>
    <t>315/70R22.5 EQMAX S HL 158/150L 3PSF</t>
  </si>
  <si>
    <t>EQMAXS</t>
  </si>
  <si>
    <t>https://eprel.ec.europa.eu/qr/2097803</t>
  </si>
  <si>
    <t>4038526454133</t>
  </si>
  <si>
    <t>https://eprel.ec.europa.eu/qr/1958529</t>
  </si>
  <si>
    <t>5452000735775</t>
  </si>
  <si>
    <t>315/70R22.5 KMAX D G2 154L152M 3PSF</t>
  </si>
  <si>
    <t>https://eprel.ec.europa.eu/qr/530657</t>
  </si>
  <si>
    <t>5452000712035</t>
  </si>
  <si>
    <t>315/70R22.5 FUELMAX D PERF 154L152M 3PSF</t>
  </si>
  <si>
    <t>FUELMAXDPE</t>
  </si>
  <si>
    <t>https://eprel.ec.europa.eu/qr/530607</t>
  </si>
  <si>
    <t>4038526074218</t>
  </si>
  <si>
    <t>315/70R22.5 FUELMAX D END 154L152M 3PSF</t>
  </si>
  <si>
    <t>https://eprel.ec.europa.eu/qr/669052</t>
  </si>
  <si>
    <t>5452000741677</t>
  </si>
  <si>
    <t>315/70R22.5 OMNITRAC D 154/150K 3PSF</t>
  </si>
  <si>
    <t>00076</t>
  </si>
  <si>
    <t>https://eprel.ec.europa.eu/qr/1038014</t>
  </si>
  <si>
    <t>5452000540003</t>
  </si>
  <si>
    <t>315/70R22.5 UG MAX D 154L152M 3PSF</t>
  </si>
  <si>
    <t>https://eprel.ec.europa.eu/qr/530398</t>
  </si>
  <si>
    <t>4038526076021</t>
  </si>
  <si>
    <t>315/70R22.5 EQMAX D 154L152M 3PSF</t>
  </si>
  <si>
    <t>EQMAXD</t>
  </si>
  <si>
    <t>https://eprel.ec.europa.eu/qr/2097805</t>
  </si>
  <si>
    <t>4038526086211</t>
  </si>
  <si>
    <t>315/70R22.5 EQMAX D ULTRA 154L152M 3PSF</t>
  </si>
  <si>
    <t>EQMAXDULT</t>
  </si>
  <si>
    <t>https://eprel.ec.europa.eu/qr/2103597</t>
  </si>
  <si>
    <t>315/80R22.5</t>
  </si>
  <si>
    <t>5452000648198</t>
  </si>
  <si>
    <t>315/80R22.5 REG.RHS II HL 158/150L TL</t>
  </si>
  <si>
    <t>https://eprel.ec.europa.eu/qr/530299</t>
  </si>
  <si>
    <t>5452000735911</t>
  </si>
  <si>
    <t>315/80R22.5 KMAX S G2 156L154M 3PSF</t>
  </si>
  <si>
    <t>https://eprel.ec.europa.eu/qr/530662</t>
  </si>
  <si>
    <t>5452000639738</t>
  </si>
  <si>
    <t>315/80R22.5 MARATHON LHS II+ HL 158/150L</t>
  </si>
  <si>
    <t>MARLHS2+</t>
  </si>
  <si>
    <t>https://eprel.ec.europa.eu/qr/530291</t>
  </si>
  <si>
    <t>5452000746009</t>
  </si>
  <si>
    <t>315/80R22.5 MARATHON COACH 156L154M 3PSF</t>
  </si>
  <si>
    <t>https://eprel.ec.europa.eu/qr/530698</t>
  </si>
  <si>
    <t>4038526333216</t>
  </si>
  <si>
    <t>315/80R22.5 FUELMAX S END 156L154M 3PSF</t>
  </si>
  <si>
    <t>FUELMSEND1</t>
  </si>
  <si>
    <t>https://eprel.ec.europa.eu/qr/1222065</t>
  </si>
  <si>
    <t>5452000560261</t>
  </si>
  <si>
    <t>315/80R22.5 OMNITRAC S 156/150K 3PSF</t>
  </si>
  <si>
    <t>https://eprel.ec.europa.eu/qr/530472</t>
  </si>
  <si>
    <t>5452000560520</t>
  </si>
  <si>
    <t>315/80R22.5 OMN S HD 156/150K 3PSF</t>
  </si>
  <si>
    <t>https://eprel.ec.europa.eu/qr/530482</t>
  </si>
  <si>
    <t>5452000450548</t>
  </si>
  <si>
    <t>315/80R22.5 UG MAX S 156L154M 3PSF</t>
  </si>
  <si>
    <t>https://eprel.ec.europa.eu/qr/530338</t>
  </si>
  <si>
    <t>4038526086495</t>
  </si>
  <si>
    <t>315/80R22.5 EQMAX S 158/150L 3PSF</t>
  </si>
  <si>
    <t>https://eprel.ec.europa.eu/qr/2103599</t>
  </si>
  <si>
    <t>5452000730848</t>
  </si>
  <si>
    <t>315/80R22.5 KMAX D G2 156L154M 3PSF</t>
  </si>
  <si>
    <t>https://eprel.ec.europa.eu/qr/530628</t>
  </si>
  <si>
    <t>4038526333254</t>
  </si>
  <si>
    <t>315/80R22.5 FUELMAX D END 156L154M 3PSF</t>
  </si>
  <si>
    <t>https://eprel.ec.europa.eu/qr/1222064</t>
  </si>
  <si>
    <t>5452000560766</t>
  </si>
  <si>
    <t>315/80R22.5 OMN D HD 156/150K 3PSF</t>
  </si>
  <si>
    <t>https://eprel.ec.europa.eu/qr/530467</t>
  </si>
  <si>
    <t>5452000560865</t>
  </si>
  <si>
    <t>315/80R22.5 OMNITRAC D 156/150K 3PSF</t>
  </si>
  <si>
    <t>https://eprel.ec.europa.eu/qr/530491</t>
  </si>
  <si>
    <t>5452000659057</t>
  </si>
  <si>
    <t>315/80R22.5 UG COACH 156L154M 3PSF</t>
  </si>
  <si>
    <t>https://eprel.ec.europa.eu/qr/530312</t>
  </si>
  <si>
    <t>5452000450562</t>
  </si>
  <si>
    <t>315/80R22.5 UG MAX D 156L154M 3PSF</t>
  </si>
  <si>
    <t>https://eprel.ec.europa.eu/qr/530340</t>
  </si>
  <si>
    <t>4038526076045</t>
  </si>
  <si>
    <t>315/80R22.5 EQMAX D 156L154M 3PSF</t>
  </si>
  <si>
    <t>https://eprel.ec.europa.eu/qr/2107926</t>
  </si>
  <si>
    <t>355/50R22.5</t>
  </si>
  <si>
    <t>5452000735959</t>
  </si>
  <si>
    <t>355/50R22.5 KMAX S G2 HL 156K 3PSF</t>
  </si>
  <si>
    <t>KMAXSG25</t>
  </si>
  <si>
    <t>https://eprel.ec.europa.eu/qr/1309908</t>
  </si>
  <si>
    <t>5452000454041</t>
  </si>
  <si>
    <t>355/50R22.5 UG WTS 154K152L 3PSF</t>
  </si>
  <si>
    <t>UGWTS</t>
  </si>
  <si>
    <t>https://eprel.ec.europa.eu/qr/530355</t>
  </si>
  <si>
    <t>5452000728463</t>
  </si>
  <si>
    <t>355/50R22.5 FUELMAX S END HL 156K 3PSF</t>
  </si>
  <si>
    <t>https://eprel.ec.europa.eu/qr/1736396</t>
  </si>
  <si>
    <t>375/45R22.5</t>
  </si>
  <si>
    <t>5452000459879</t>
  </si>
  <si>
    <t>375/45R22.5 KMAX S 156L 3PSF</t>
  </si>
  <si>
    <t>KMAXS1</t>
  </si>
  <si>
    <t>https://eprel.ec.europa.eu/qr/530359</t>
  </si>
  <si>
    <t>375/50R22.5</t>
  </si>
  <si>
    <t>4038526400451</t>
  </si>
  <si>
    <t>375/50R22.5 FUELMAX S END 158K 3PSF</t>
  </si>
  <si>
    <t>FUELMSEND3</t>
  </si>
  <si>
    <t>https://eprel.ec.europa.eu/qr/1564901</t>
  </si>
  <si>
    <t>4038526066619</t>
  </si>
  <si>
    <t>375/50R22.5 MARATHON LHS II 156K 3PSF</t>
  </si>
  <si>
    <t>SSLHS2G325</t>
  </si>
  <si>
    <t>https://eprel.ec.europa.eu/qr/531188</t>
  </si>
  <si>
    <t>375/90R22.5</t>
  </si>
  <si>
    <t>4038526099259</t>
  </si>
  <si>
    <t>375/90R22.5 OMN MSS 164G 3PSF</t>
  </si>
  <si>
    <t>OMNMSSG205</t>
  </si>
  <si>
    <t>https://eprel.ec.europa.eu/qr/688276</t>
  </si>
  <si>
    <t>5452000813558</t>
  </si>
  <si>
    <t>375/90R22.5 OFFROAD 164G M+S</t>
  </si>
  <si>
    <t>OFFROAD1</t>
  </si>
  <si>
    <t>385/55R22.5</t>
  </si>
  <si>
    <t>5452000735997</t>
  </si>
  <si>
    <t>385/55R22.5 KMAX S G2 160K158L 3PSF</t>
  </si>
  <si>
    <t>KMAXSG22</t>
  </si>
  <si>
    <t>https://eprel.ec.europa.eu/qr/530665</t>
  </si>
  <si>
    <t>5452000711984</t>
  </si>
  <si>
    <t>385/55R22.5 FUELMAX S PERF 160K158L 3PSF</t>
  </si>
  <si>
    <t>FUELMAXSP1</t>
  </si>
  <si>
    <t>https://eprel.ec.europa.eu/qr/530606</t>
  </si>
  <si>
    <t>4038526074096</t>
  </si>
  <si>
    <t>385/55R22.5 FUELMAX S END 160K158L 3PSF</t>
  </si>
  <si>
    <t>FUELMSEND2</t>
  </si>
  <si>
    <t>https://eprel.ec.europa.eu/qr/669050</t>
  </si>
  <si>
    <t>5452000539908</t>
  </si>
  <si>
    <t>385/55R22.5 UG MAX S 160K158L 3PSF</t>
  </si>
  <si>
    <t>UGMAXS1</t>
  </si>
  <si>
    <t>https://eprel.ec.europa.eu/qr/530388</t>
  </si>
  <si>
    <t>4038526086570</t>
  </si>
  <si>
    <t>385/55R22.5 EQMAX S 160K158L 3PSF</t>
  </si>
  <si>
    <t>https://eprel.ec.europa.eu/qr/2097797</t>
  </si>
  <si>
    <t>4038526414045</t>
  </si>
  <si>
    <t>385/55R22.5 EQMAX S ULT 160K158L 3PSF</t>
  </si>
  <si>
    <t>https://eprel.ec.europa.eu/qr/2097799</t>
  </si>
  <si>
    <t>4038526062659</t>
  </si>
  <si>
    <t>385/55R22.5 OMN MSD II 160K 3PSF</t>
  </si>
  <si>
    <t>OMNMSD21</t>
  </si>
  <si>
    <t>https://eprel.ec.europa.eu/qr/531192</t>
  </si>
  <si>
    <t>4038526062611</t>
  </si>
  <si>
    <t>385/55R22.5 KMAX T G2 160K158L 3PSF</t>
  </si>
  <si>
    <t>KMAXTGEN2</t>
  </si>
  <si>
    <t>https://eprel.ec.europa.eu/qr/531190</t>
  </si>
  <si>
    <t>5452000673824</t>
  </si>
  <si>
    <t>385/55R22.5 FUELMAX T 160K158L M+S</t>
  </si>
  <si>
    <t>FUELMAXT</t>
  </si>
  <si>
    <t>https://eprel.ec.europa.eu/qr/530555</t>
  </si>
  <si>
    <t>5452000577597</t>
  </si>
  <si>
    <t>385/55R22.5 UG MAX T 160K158L 3PSF</t>
  </si>
  <si>
    <t>UGMAXT</t>
  </si>
  <si>
    <t>https://eprel.ec.europa.eu/qr/530500</t>
  </si>
  <si>
    <t>4038526103796</t>
  </si>
  <si>
    <t>385/55R22.5 EQMAX T UL 160K158L 3PSF</t>
  </si>
  <si>
    <t>https://eprel.ec.europa.eu/qr/2119863</t>
  </si>
  <si>
    <t>385/65R22.5</t>
  </si>
  <si>
    <t>4038526337443</t>
  </si>
  <si>
    <t>385/65R22.5 OMNITRAC S HL 164K158L 3PSF</t>
  </si>
  <si>
    <t>https://eprel.ec.europa.eu/qr/1224660</t>
  </si>
  <si>
    <t>5452000736017</t>
  </si>
  <si>
    <t>385/65R22.5 KMAX S G2 160K158L 3PSF</t>
  </si>
  <si>
    <t>https://eprel.ec.europa.eu/qr/530667</t>
  </si>
  <si>
    <t>4038526059895</t>
  </si>
  <si>
    <t>385/65R22.5 KMAX S G2 HL 164K158L 3PSF</t>
  </si>
  <si>
    <t>KMAXSG24</t>
  </si>
  <si>
    <t>https://eprel.ec.europa.eu/qr/531162</t>
  </si>
  <si>
    <t>4038526333230</t>
  </si>
  <si>
    <t>385/65R22.5 FUELMAX S END 160K/158L 3PSF</t>
  </si>
  <si>
    <t>https://eprel.ec.europa.eu/qr/1222063</t>
  </si>
  <si>
    <t>4038526337467</t>
  </si>
  <si>
    <t>385/65R22.5 UG MAX S HL 164K158L 3PSF</t>
  </si>
  <si>
    <t>https://eprel.ec.europa.eu/qr/1058205</t>
  </si>
  <si>
    <t>4038526086594</t>
  </si>
  <si>
    <t>385/65R22.5 EQMAX S HL 164K158L 3PSF</t>
  </si>
  <si>
    <t>https://eprel.ec.europa.eu/qr/2107924</t>
  </si>
  <si>
    <t>4038526435804</t>
  </si>
  <si>
    <t>385/65R22.5 EQMAX S ULT 164K158L 3PSF</t>
  </si>
  <si>
    <t>4038526036445</t>
  </si>
  <si>
    <t>385/65R22.5 KMAX T G2 HL 164K158L 3PSF</t>
  </si>
  <si>
    <t>https://eprel.ec.europa.eu/qr/531020</t>
  </si>
  <si>
    <t>5452000705037</t>
  </si>
  <si>
    <t>385/65R22.5 FUELMAX T HL 164K158L M+S TL</t>
  </si>
  <si>
    <t>https://eprel.ec.europa.eu/qr/530592</t>
  </si>
  <si>
    <t>4038526034816</t>
  </si>
  <si>
    <t>385/65R22.5 OMNITRAC T HL 164K158L 3PSF</t>
  </si>
  <si>
    <t>OMNT</t>
  </si>
  <si>
    <t>https://eprel.ec.europa.eu/qr/530999</t>
  </si>
  <si>
    <t>5452000743206</t>
  </si>
  <si>
    <t>385/65R22.5 UG MAX T HL 164K158L 3PSF</t>
  </si>
  <si>
    <t>https://eprel.ec.europa.eu/qr/530678</t>
  </si>
  <si>
    <t>4038526103802</t>
  </si>
  <si>
    <t>385/65R22.5 EQMAX T ULT 164K158L HL 3PSF</t>
  </si>
  <si>
    <t>https://eprel.ec.europa.eu/qr/2119864</t>
  </si>
  <si>
    <t>425/65R22.5</t>
  </si>
  <si>
    <t>4038526036490</t>
  </si>
  <si>
    <t>425/65R22.5 KMAX T G2 165K 3PSF</t>
  </si>
  <si>
    <t>https://eprel.ec.europa.eu/qr/531021</t>
  </si>
  <si>
    <t>435/50R22.5</t>
  </si>
  <si>
    <t>5452000814890</t>
  </si>
  <si>
    <t>435/50R22.5 MARATHON LHT 164J M+S</t>
  </si>
  <si>
    <t>SSMLHTG315</t>
  </si>
  <si>
    <t>https://eprel.ec.europa.eu/qr/530739</t>
  </si>
  <si>
    <t>445/65R22.5</t>
  </si>
  <si>
    <t>4038526073891</t>
  </si>
  <si>
    <t>445/65R22.5 KMAX T G2 169K RFID 3PSF</t>
  </si>
  <si>
    <t>https://eprel.ec.europa.eu/qr/531236</t>
  </si>
  <si>
    <t>5452000650573</t>
  </si>
  <si>
    <t>445/65R22.5 OMN MST II 169K M+S</t>
  </si>
  <si>
    <t>OMNMST2</t>
  </si>
  <si>
    <t>https://eprel.ec.europa.eu/qr/530307</t>
  </si>
  <si>
    <t>445/75R22.5</t>
  </si>
  <si>
    <t>4038526099617</t>
  </si>
  <si>
    <t>445/75R22.5 OMNITRAC MSS 170J 3PSF</t>
  </si>
  <si>
    <t>https://eprel.ec.europa.eu/qr/716313</t>
  </si>
  <si>
    <t>455/40R22.5</t>
  </si>
  <si>
    <t>5452000814883</t>
  </si>
  <si>
    <t>455/40R22.5 UN MARATHON LHT+ 160J M+S</t>
  </si>
  <si>
    <t>SSMLHT+</t>
  </si>
  <si>
    <t>https://eprel.ec.europa.eu/qr/530738</t>
  </si>
  <si>
    <t>455/45R22.5</t>
  </si>
  <si>
    <t>5452000577764</t>
  </si>
  <si>
    <t>455/45R22.5 URBANMAX MCD TRAC 166J 3PSF</t>
  </si>
  <si>
    <t>URBAMCDTRA</t>
  </si>
  <si>
    <t>https://eprel.ec.europa.eu/qr/530508</t>
  </si>
  <si>
    <t>495/45R22.5</t>
  </si>
  <si>
    <t>4038526054470</t>
  </si>
  <si>
    <t>495/45R22.5 169K MARATHON LHD 3PSF</t>
  </si>
  <si>
    <t>SSMLHDG301</t>
  </si>
  <si>
    <t>https://eprel.ec.europa.eu/qr/531139</t>
  </si>
  <si>
    <t>4038526062673</t>
  </si>
  <si>
    <t>495/45R22.5 OMN MSD II 169K 3PSF</t>
  </si>
  <si>
    <t>OMNMSD22</t>
  </si>
  <si>
    <t>https://eprel.ec.europa.eu/qr/531194</t>
  </si>
  <si>
    <t>325/95R24</t>
  </si>
  <si>
    <t>5452000560544</t>
  </si>
  <si>
    <t>325/95R24 OMN S HD 162/160K 3PSF</t>
  </si>
  <si>
    <t>OMNSHDUTY1</t>
  </si>
  <si>
    <t>https://eprel.ec.europa.eu/qr/530484</t>
  </si>
  <si>
    <t>5452000584021</t>
  </si>
  <si>
    <t>325/95R24 OMNITRAC S 162/160K 3PSF</t>
  </si>
  <si>
    <t>OMNS3</t>
  </si>
  <si>
    <t>https://eprel.ec.europa.eu/qr/530518</t>
  </si>
  <si>
    <t>4038526480286</t>
  </si>
  <si>
    <t>https://eprel.ec.europa.eu/qr/2086472</t>
  </si>
  <si>
    <t>5452000560780</t>
  </si>
  <si>
    <t>325/95R24 OMN D HD 162/160K 3PSF</t>
  </si>
  <si>
    <t>OMNDHDUTY1</t>
  </si>
  <si>
    <t>https://eprel.ec.europa.eu/qr/530469</t>
  </si>
  <si>
    <t>5452000725080</t>
  </si>
  <si>
    <t>325/95R24 OFFROAD ORD 162/160G M+S</t>
  </si>
  <si>
    <t>4038526481108</t>
  </si>
  <si>
    <t>https://eprel.ec.europa.eu/qr/2086474</t>
  </si>
  <si>
    <t>RETREAD</t>
  </si>
  <si>
    <t>1st Life C1</t>
  </si>
  <si>
    <t>5452000737175</t>
  </si>
  <si>
    <t>TM235/75R17.5 143J144F KMAXT 3PSF C1</t>
  </si>
  <si>
    <t>TMKMAXT1</t>
  </si>
  <si>
    <t>Retread No EPREL needed</t>
  </si>
  <si>
    <t>5452000737182</t>
  </si>
  <si>
    <t>TM245/70R17.5 143J146F KMAXT 3PSF C1</t>
  </si>
  <si>
    <t>5452000720863</t>
  </si>
  <si>
    <t>TM245/70R19.5 136/134M RHD II 3PSF C1</t>
  </si>
  <si>
    <t>TMRHD2</t>
  </si>
  <si>
    <t>5452000671974</t>
  </si>
  <si>
    <t>NEXT TREAD</t>
  </si>
  <si>
    <t>NT245/70R19.5 141/140J NTRHT II M+S C1</t>
  </si>
  <si>
    <t>NTRHT2</t>
  </si>
  <si>
    <t>5452000748218</t>
  </si>
  <si>
    <t>TM265/70R19.5 140/138M KMAXD 3PSF C1</t>
  </si>
  <si>
    <t>TMKMAXD</t>
  </si>
  <si>
    <t>5452000737212</t>
  </si>
  <si>
    <t>TM265/70R19.5 143/141J KMAXT 3PSF C1</t>
  </si>
  <si>
    <t>5452000809247</t>
  </si>
  <si>
    <t>NT265/70R19.5 140/138M NTRHD II 3PSF C1</t>
  </si>
  <si>
    <t>NTRHD2</t>
  </si>
  <si>
    <t>5452000671943</t>
  </si>
  <si>
    <t>NT265/70R19.5 143/141J NTRHT II M+S C1</t>
  </si>
  <si>
    <t>5452000748591</t>
  </si>
  <si>
    <t>TM285/70R19.5 146L144M KMAXD 3PSF C1</t>
  </si>
  <si>
    <t>5452000813381</t>
  </si>
  <si>
    <t>NT285/70R19.5 146L144M NTRHD II 3PSF C1</t>
  </si>
  <si>
    <t>4038526104151</t>
  </si>
  <si>
    <t>TM435/50R19.5 160J KMAXT G2 3PSF C1</t>
  </si>
  <si>
    <t>TMKMAXTG2</t>
  </si>
  <si>
    <t>COC 1st Life</t>
  </si>
  <si>
    <t>4038526103604</t>
  </si>
  <si>
    <t>TM435/50R19.5 160J KMAXT G2 3PSF ND</t>
  </si>
  <si>
    <t>4038526421197</t>
  </si>
  <si>
    <t>TM435/50R19.5 160J FUELMAX T M+S C1</t>
  </si>
  <si>
    <t>TMFUELMAT1</t>
  </si>
  <si>
    <t>4038526422002</t>
  </si>
  <si>
    <t>TM435/50R19.5 160J FUELMAX T M+S ND</t>
  </si>
  <si>
    <t>5452000576101</t>
  </si>
  <si>
    <t>NT435/50R19.5 160J NTLHT II C1</t>
  </si>
  <si>
    <t>NTLHT2</t>
  </si>
  <si>
    <t>5452000576118</t>
  </si>
  <si>
    <t>NT435/50R19.5 160J NTLHT II ND</t>
  </si>
  <si>
    <t>4038526104144</t>
  </si>
  <si>
    <t>TM445/45R19.5 160J KMAXT G2 3PSF C1</t>
  </si>
  <si>
    <t>4038526103598</t>
  </si>
  <si>
    <t>TM445/45R19.5 160J KMAXT G2 3PSF ND</t>
  </si>
  <si>
    <t>5452000739193</t>
  </si>
  <si>
    <t>NT445/45R19.5 160J NTRHT II M+S C1</t>
  </si>
  <si>
    <t>5452000739186</t>
  </si>
  <si>
    <t>NT445/45R19.5 160J NTRHT II M+S ND</t>
  </si>
  <si>
    <t>5452000808899</t>
  </si>
  <si>
    <t>TM13R22.5 156/150K OMNITRAC D 3PSF C1</t>
  </si>
  <si>
    <t>TMOMND</t>
  </si>
  <si>
    <t>5452000739117</t>
  </si>
  <si>
    <t>TM13R22.5 156/150K MSD II 3PSF C1</t>
  </si>
  <si>
    <t>TMMSD2</t>
  </si>
  <si>
    <t>5452000808882</t>
  </si>
  <si>
    <t>TM13R22.5 156/150K OMNITRAC D 3PSF ND</t>
  </si>
  <si>
    <t>4038526448392</t>
  </si>
  <si>
    <t>TM13R22.5 156/150K OMN D HD 3PSF C1</t>
  </si>
  <si>
    <t>TMOMNDHD</t>
  </si>
  <si>
    <t>4038526033147</t>
  </si>
  <si>
    <t>NT13R22.5 156/150G NTMSDII 3PSF C1</t>
  </si>
  <si>
    <t>NTMSD2</t>
  </si>
  <si>
    <t>5452001002661</t>
  </si>
  <si>
    <t>NT13R22.5 156/150G NTMSD M+S C1</t>
  </si>
  <si>
    <t>NTMSD</t>
  </si>
  <si>
    <t>2nd Life</t>
  </si>
  <si>
    <t>5452000649683</t>
  </si>
  <si>
    <t>NT13R22.5 156/150G NTMSD M+S CRR</t>
  </si>
  <si>
    <t>5452001007642</t>
  </si>
  <si>
    <t>NT13R22.5 156/150G NTMSD M+S ND</t>
  </si>
  <si>
    <t>COC 2nd Life</t>
  </si>
  <si>
    <t>5452000458308</t>
  </si>
  <si>
    <t>NT13R22.5 156/150G NTMSD M+S N2D</t>
  </si>
  <si>
    <t>5452000720986</t>
  </si>
  <si>
    <t>TM275/70R22.5 148/145J MCD* 3PSF C1</t>
  </si>
  <si>
    <t>TMURB*MCD</t>
  </si>
  <si>
    <t>5452000721006</t>
  </si>
  <si>
    <t>TM275/70R22.5 148/145J MCD* 3PSF ND</t>
  </si>
  <si>
    <t>5452000743886</t>
  </si>
  <si>
    <t>TM275/70R22.5 148/145J MCA 3PSF FR</t>
  </si>
  <si>
    <t>TMURBANMCA</t>
  </si>
  <si>
    <t>5452000826411</t>
  </si>
  <si>
    <t>TM275/70R22.5 148/145J MCA 3PSF C1</t>
  </si>
  <si>
    <t>5452000721105</t>
  </si>
  <si>
    <t>DUNLOP</t>
  </si>
  <si>
    <t>TM275/70R22.5 148J152E SP472* 3PSF C1</t>
  </si>
  <si>
    <t>TMSP472*</t>
  </si>
  <si>
    <t>5452000721129</t>
  </si>
  <si>
    <t>TM275/70R22.5 148J152E SP472* 3PSF ND</t>
  </si>
  <si>
    <t>5452000720900</t>
  </si>
  <si>
    <t>NT275/70R22.5 148/145J NTWTD CITY3PSF C1</t>
  </si>
  <si>
    <t>NTWTDCITY</t>
  </si>
  <si>
    <t>5452000720924</t>
  </si>
  <si>
    <t>NT275/70R22.5 148/145J NTWTD CITY3PSF ND</t>
  </si>
  <si>
    <t>4038526350534</t>
  </si>
  <si>
    <t>NT275/70R22.5 148/145J MCA 3PSF C1</t>
  </si>
  <si>
    <t>NTMCA</t>
  </si>
  <si>
    <t>5452000722225</t>
  </si>
  <si>
    <t>TM295/55R22.5 147/145K KMAX D 3PSF C1</t>
  </si>
  <si>
    <t>5452000722218</t>
  </si>
  <si>
    <t>TM295/55R22.5 147/145K KMAX D 3PSF ND</t>
  </si>
  <si>
    <t>4038526358738</t>
  </si>
  <si>
    <t>TM295/60R22.5 150K149L KMAX D A 3PSF C1</t>
  </si>
  <si>
    <t>TMKMAXDA</t>
  </si>
  <si>
    <t>4038526358745</t>
  </si>
  <si>
    <t>TM295/60R22.5 150K149L KMAX D A 3PSF ND</t>
  </si>
  <si>
    <t>5452000721303</t>
  </si>
  <si>
    <t>TM295/60R22.5 150K149L FUELMAXD 3PSF C1</t>
  </si>
  <si>
    <t>TMFUELMAXD</t>
  </si>
  <si>
    <t>5452000721334</t>
  </si>
  <si>
    <t>TM295/60R22.5 150K149L FUELMAXD 3PSF ND</t>
  </si>
  <si>
    <t>5452000707680</t>
  </si>
  <si>
    <t>TM295/60R22.5 150K149L UGMAX D 3PSF C1</t>
  </si>
  <si>
    <t>TMUGMAXD</t>
  </si>
  <si>
    <t>5452000707703</t>
  </si>
  <si>
    <t>TM295/60R22.5 150K149L UGMAX D 3PSF ND</t>
  </si>
  <si>
    <t>5452000667403</t>
  </si>
  <si>
    <t>TM295/60R22.5 150K/149L SP446 3PSF C1</t>
  </si>
  <si>
    <t>TMSP446</t>
  </si>
  <si>
    <t>5452000667427</t>
  </si>
  <si>
    <t>TM295/60R22.5 150K/149L SP446 3PSF ND</t>
  </si>
  <si>
    <t>5452000719249</t>
  </si>
  <si>
    <t>NT295/60R22.5 150K149L NTLHD II 3PSF C1</t>
  </si>
  <si>
    <t>NTLHD2</t>
  </si>
  <si>
    <t>5452000719232</t>
  </si>
  <si>
    <t>NT295/60R22.5 150K149L NTLHD II 3PSF ND</t>
  </si>
  <si>
    <t>5452000718945</t>
  </si>
  <si>
    <t>NT295/60R22.5 150K149L NTWTD 3PSF C1</t>
  </si>
  <si>
    <t>NTWTD</t>
  </si>
  <si>
    <t>5452000719775</t>
  </si>
  <si>
    <t>NT295/60R22.5 150K149L NTWTD 3PSF ND</t>
  </si>
  <si>
    <t>5452000641564</t>
  </si>
  <si>
    <t>TM295/80R22.5 152/148M RHS II C1</t>
  </si>
  <si>
    <t>TMRHS2</t>
  </si>
  <si>
    <t>5452000720337</t>
  </si>
  <si>
    <t>TM295/80R22.5 152/148M KMAX D 3PSF C1</t>
  </si>
  <si>
    <t>5452000720351</t>
  </si>
  <si>
    <t>TM295/80R22.5 152/148M KMAX D 3PSF ND</t>
  </si>
  <si>
    <t>5452000720283</t>
  </si>
  <si>
    <t>TM295/80R22.5 152/148M FUELMAX D 3PSF C1</t>
  </si>
  <si>
    <t>5452000671677</t>
  </si>
  <si>
    <t>TM295/80R22.5 152/148M UGMAX D 3PSF C1</t>
  </si>
  <si>
    <t>5452000718891</t>
  </si>
  <si>
    <t>TM295/80R22.5 154/149M UGCOA HL 3PSF C1</t>
  </si>
  <si>
    <t>TMUGCOACH</t>
  </si>
  <si>
    <t>5452000671691</t>
  </si>
  <si>
    <t>TM295/80R22.5 152/148M UGMAX D 3PSF ND</t>
  </si>
  <si>
    <t>5452000718914</t>
  </si>
  <si>
    <t>TM295/80R22.5 154/149M UGCOA HL 3PSF ND</t>
  </si>
  <si>
    <t>4038526418609</t>
  </si>
  <si>
    <t>TM295/80R22.5 154/149L URBCOMMUTER 3P ND</t>
  </si>
  <si>
    <t>TMURBMACOM</t>
  </si>
  <si>
    <t>4038526418616</t>
  </si>
  <si>
    <t>TM295/80R22.5 154/149L URBCOMMUTER 3P C1</t>
  </si>
  <si>
    <t>5452000721167</t>
  </si>
  <si>
    <t>NT295/80R22.5 152/148M NTRHD II 3PSF C1</t>
  </si>
  <si>
    <t>5452000448026</t>
  </si>
  <si>
    <t>NT295/80R22.5 152/148M NTRHD II 3PSF ND</t>
  </si>
  <si>
    <t>5452001002616</t>
  </si>
  <si>
    <t>NT295/80R22.5 152/148K NTMSD M+S C1</t>
  </si>
  <si>
    <t>5452000720696</t>
  </si>
  <si>
    <t>NT295/80R22.5 152/148L NTWTD 3PSF C1</t>
  </si>
  <si>
    <t>4038526430045</t>
  </si>
  <si>
    <t>NT295/80R22.5 152/148J NTUTILITY M+S C1</t>
  </si>
  <si>
    <t>NTUTILITY</t>
  </si>
  <si>
    <t>5452000836472</t>
  </si>
  <si>
    <t>TM315/60R22.5 152/148L KMAXD G2 3PSF C1</t>
  </si>
  <si>
    <t>TMKMAXDG2</t>
  </si>
  <si>
    <t>5452000836465</t>
  </si>
  <si>
    <t>TM315/60R22.5 152/148L KMAXD G2 3PSF ND</t>
  </si>
  <si>
    <t>5452000700704</t>
  </si>
  <si>
    <t>TM315/60R22.5 152/148L UGMAX D 3PSF C1</t>
  </si>
  <si>
    <t>5452000700728</t>
  </si>
  <si>
    <t>TM315/60R22.5 152/148L UGMAX D 3PSF ND</t>
  </si>
  <si>
    <t>4038526388476</t>
  </si>
  <si>
    <t>TM315/60R22.5 152/148L FMAX D END 3P C1</t>
  </si>
  <si>
    <t>TMFMAXDEND</t>
  </si>
  <si>
    <t>4038526388483</t>
  </si>
  <si>
    <t>TM315/60R22.5 152/148L FMAX D END 3P ND</t>
  </si>
  <si>
    <t>5452000667786</t>
  </si>
  <si>
    <t>TM315/60R22.5 152/148L SP446 3PSF C1</t>
  </si>
  <si>
    <t>5452000667809</t>
  </si>
  <si>
    <t>TM315/60R22.5 152/148L SP446 3PSF ND</t>
  </si>
  <si>
    <t>5452000719171</t>
  </si>
  <si>
    <t>NT315/60R22.5 152/148L NTLHD II 3PSF C1</t>
  </si>
  <si>
    <t>5452000719188</t>
  </si>
  <si>
    <t>NT315/60R22.5 152/148L NTLHD II 3PSF ND</t>
  </si>
  <si>
    <t>5452000720931</t>
  </si>
  <si>
    <t>NT315/60R22.5 152/148L NTWTD 3PSF C1</t>
  </si>
  <si>
    <t>5452000719935</t>
  </si>
  <si>
    <t>TM315/70R22.5 156/150L KMAX S 3PSF C1</t>
  </si>
  <si>
    <t>TMKMAXS</t>
  </si>
  <si>
    <t>5452000835079</t>
  </si>
  <si>
    <t>TM315/70R22.5 154/150L KMAXD G2 3PSF C1</t>
  </si>
  <si>
    <t>5452000835062</t>
  </si>
  <si>
    <t>TM315/70R22.5 154/150L KMAXD G2 3PSF ND</t>
  </si>
  <si>
    <t>4038526353603</t>
  </si>
  <si>
    <t>TM315/70R22.5 154/150L FMAX D END 3P C1</t>
  </si>
  <si>
    <t>4038526353610</t>
  </si>
  <si>
    <t>TM315/70R22.5 154/150L FMAX D END 3P ND</t>
  </si>
  <si>
    <t>5452000739780</t>
  </si>
  <si>
    <t>TM315/70R22.5 154/150K MSD II 3PSF C1</t>
  </si>
  <si>
    <t>5452000739797</t>
  </si>
  <si>
    <t>TM315/70R22.5 154/150K MSD II 3PSF ND</t>
  </si>
  <si>
    <t>5452000719430</t>
  </si>
  <si>
    <t>TM315/70R22.5 154L152M UGMAX D 3PSF C1</t>
  </si>
  <si>
    <t>5452000719669</t>
  </si>
  <si>
    <t>TM315/70R22.5 154L152M UGMAX D 3PSF ND</t>
  </si>
  <si>
    <t>5452000668004</t>
  </si>
  <si>
    <t>TM315/70R22.5 154L152M SP446 3PSF C1</t>
  </si>
  <si>
    <t>5452000668028</t>
  </si>
  <si>
    <t>TM315/70R22.5 154L152M SP446 3PSF ND</t>
  </si>
  <si>
    <t>5452000808578</t>
  </si>
  <si>
    <t>NT315/70R22.5 154/150K NTMSDII 3PSF C1</t>
  </si>
  <si>
    <t>5452000721198</t>
  </si>
  <si>
    <t>NT315/70R22.5 154/150L NTRHD II 3PSF C1</t>
  </si>
  <si>
    <t>5452000721211</t>
  </si>
  <si>
    <t>NT315/70R22.5 154/150L NTRHD II 3PSF ND</t>
  </si>
  <si>
    <t>5452000719195</t>
  </si>
  <si>
    <t>NT315/70R22.5 154/150L NTLHD II 3PSF C1</t>
  </si>
  <si>
    <t>5452000719218</t>
  </si>
  <si>
    <t>NT315/70R22.5 154/150L NTLHD II 3PSF ND</t>
  </si>
  <si>
    <t>5452000719829</t>
  </si>
  <si>
    <t>NT315/70R22.5 154/150K NTWTD 3PSF C1</t>
  </si>
  <si>
    <t>5452000720689</t>
  </si>
  <si>
    <t>NT315/70R22.5 154/150K NTWTD 3PSF ND</t>
  </si>
  <si>
    <t>5452000571540</t>
  </si>
  <si>
    <t>NT315/70R22.5 154/150J NTUTILITY M+S C1</t>
  </si>
  <si>
    <t>5452000719911</t>
  </si>
  <si>
    <t>TM315/80R22.5 156/150L KMAX S 3PSF C1</t>
  </si>
  <si>
    <t>5452000421128</t>
  </si>
  <si>
    <t>TM315/80R22.5 156/150K MSS II M+S C1</t>
  </si>
  <si>
    <t>TMMSS2</t>
  </si>
  <si>
    <t>5452000421159</t>
  </si>
  <si>
    <t>TM315/80R22.5 156/150K MSS II M+S ND</t>
  </si>
  <si>
    <t>5452000836519</t>
  </si>
  <si>
    <t>TM315/80R22.5 156/150L KMAXD G2 3PSF C1</t>
  </si>
  <si>
    <t>5452000836106</t>
  </si>
  <si>
    <t>TM315/80R22.5 156/150L KMAXD G2 3PSF ND</t>
  </si>
  <si>
    <t>4038526329103</t>
  </si>
  <si>
    <t>TM315/80R22.5 156/150K OMN D HD 3P C1</t>
  </si>
  <si>
    <t>4038526329080</t>
  </si>
  <si>
    <t>TM315/80R22.5 156/150K OMN D HD 3P ND</t>
  </si>
  <si>
    <t>4038526357793</t>
  </si>
  <si>
    <t>TM315/80R22.5 156/150L FMAX D END 3P C1</t>
  </si>
  <si>
    <t>4038526359605</t>
  </si>
  <si>
    <t>TM315/80R22.5 156/150L FMAX D END 3P ND</t>
  </si>
  <si>
    <t>5452000738974</t>
  </si>
  <si>
    <t>TM315/80R22.5 156/150K MSD II 3PSF C1</t>
  </si>
  <si>
    <t>5452000807397</t>
  </si>
  <si>
    <t>TM315/80R22.5 156/150K OMNITRAC D 3PSFC1</t>
  </si>
  <si>
    <t>5452000738998</t>
  </si>
  <si>
    <t>TM315/80R22.5 156/150K MSD II 3PSF ND</t>
  </si>
  <si>
    <t>5452000807380</t>
  </si>
  <si>
    <t>TM315/80R22.5 156/150K OMNITRAC D 3PSFND</t>
  </si>
  <si>
    <t>5452000719447</t>
  </si>
  <si>
    <t>TM315/80R22.5 156L154M UGMAX D 3PSF C1</t>
  </si>
  <si>
    <t>5452000721051</t>
  </si>
  <si>
    <t>TM315/80R22.5 156L154M UGMAX D 3PSF ND</t>
  </si>
  <si>
    <t>5452000668158</t>
  </si>
  <si>
    <t>TM315/80R22.5 156L154M SP446 3PSF C1</t>
  </si>
  <si>
    <t>5452000668172</t>
  </si>
  <si>
    <t>TM315/80R22.5 156L154M SP446 3PSF ND</t>
  </si>
  <si>
    <t>4038526033178</t>
  </si>
  <si>
    <t>NT315/80R22.5 156/150K NTMSDII 3PSF CRR</t>
  </si>
  <si>
    <t>5452000719966</t>
  </si>
  <si>
    <t>NT315/80R22.5 156/150L NTRHD II 3PSF C1</t>
  </si>
  <si>
    <t>5452000720559</t>
  </si>
  <si>
    <t>NT315/80R22.5 156/150L NTRHD II 3PSF CRR</t>
  </si>
  <si>
    <t>5452000720580</t>
  </si>
  <si>
    <t>NT315/80R22.5 156/150L NTRHD II 3PSF ND</t>
  </si>
  <si>
    <t>5452000719584</t>
  </si>
  <si>
    <t>NT315/80R22.5 156/150L NTLHD II 3PSF C1</t>
  </si>
  <si>
    <t>5452001002562</t>
  </si>
  <si>
    <t>NT315/80R22.5 156/150K NTMSD M+S C1</t>
  </si>
  <si>
    <t>5452000644237</t>
  </si>
  <si>
    <t>NT315/80R22.5 156/150K NTMSD M+S CRR</t>
  </si>
  <si>
    <t>5452000453327</t>
  </si>
  <si>
    <t>NT315/80R22.5 156/150K NTMSD RM M+S CRR</t>
  </si>
  <si>
    <t>NTMSDRM</t>
  </si>
  <si>
    <t>5452000450777</t>
  </si>
  <si>
    <t>NT315/80R22.5 156/150K NTMSD M+S ND</t>
  </si>
  <si>
    <t>5452000458322</t>
  </si>
  <si>
    <t>NT315/80R22.5 156/150K NTMSD M+S N2D</t>
  </si>
  <si>
    <t>5452000719782</t>
  </si>
  <si>
    <t>NT315/80R22.5 156/150L NT WTD 3PSF C1</t>
  </si>
  <si>
    <t>5452000719805</t>
  </si>
  <si>
    <t>NT315/80R22.5 156/150L NT WTD 3PSF CRR</t>
  </si>
  <si>
    <t>5452000719812</t>
  </si>
  <si>
    <t>NT315/80R22.5 156/150L NT WTD 3PSF ND</t>
  </si>
  <si>
    <t>5452000810236</t>
  </si>
  <si>
    <t>NT315/80R22.5 156/150K NTMSDII 3PSF C1</t>
  </si>
  <si>
    <t>5452000810311</t>
  </si>
  <si>
    <t>NT315/80R22.5 156/150K NTMSDII 3PSF ND</t>
  </si>
  <si>
    <t>5452000663672</t>
  </si>
  <si>
    <t>NT315/80R22.5 156/150J NTUTILITY M+S C1</t>
  </si>
  <si>
    <t>5452000452405</t>
  </si>
  <si>
    <t>NT315/80R22.5 156/150J NTUTILITY M+S CRR</t>
  </si>
  <si>
    <t>4038526449733</t>
  </si>
  <si>
    <t>NT315/80R22.5 156/150L NTUTILITY II 3PC1</t>
  </si>
  <si>
    <t>NTUTILITY2</t>
  </si>
  <si>
    <t>4038526449740</t>
  </si>
  <si>
    <t>NT315/80R22.5 156/150L NTUTILITY II 3PND</t>
  </si>
  <si>
    <t>5452000395702</t>
  </si>
  <si>
    <t>TM375/50R22.5 156K LHT C1</t>
  </si>
  <si>
    <t>TMLHT</t>
  </si>
  <si>
    <t>4038526104113</t>
  </si>
  <si>
    <t>TM385/55R22.5 160K KMAXT G2 3PSF C1</t>
  </si>
  <si>
    <t>4038526104120</t>
  </si>
  <si>
    <t>TM385/55R22.5 160K KMAXT G2 3PSF ND</t>
  </si>
  <si>
    <t>4038526423849</t>
  </si>
  <si>
    <t>TM385/55R22.5 160K FUELMAX T M+S C1</t>
  </si>
  <si>
    <t>TMFUELMAXT</t>
  </si>
  <si>
    <t>4038526423856</t>
  </si>
  <si>
    <t>TM385/55R22.5 160K FUELMAX T M+S ND</t>
  </si>
  <si>
    <t>5452000573926</t>
  </si>
  <si>
    <t>NT385/55R22.5 160K NTRHT II M+S C1</t>
  </si>
  <si>
    <t>5452000573940</t>
  </si>
  <si>
    <t>NT385/55R22.5 160K NTRHT II M+S ND</t>
  </si>
  <si>
    <t>5452000576088</t>
  </si>
  <si>
    <t>NT385/55R22.5 160K NTLHT II C1</t>
  </si>
  <si>
    <t>4038526022738</t>
  </si>
  <si>
    <t>TM385/65R22.5 160K KMAX T M+S UK</t>
  </si>
  <si>
    <t>TMKMAXT</t>
  </si>
  <si>
    <t>4038526084255</t>
  </si>
  <si>
    <t>TM385/65R22.5 164K158L KMAXT G2 HL 3P C1</t>
  </si>
  <si>
    <t>4038526084286</t>
  </si>
  <si>
    <t>TM385/65R22.5 164K158L KMAXT G2 HL 3P UK</t>
  </si>
  <si>
    <t>4038526084262</t>
  </si>
  <si>
    <t>TM385/65R22.5 164K158L KMAXT G2 HL 3P ND</t>
  </si>
  <si>
    <t>5452000468659</t>
  </si>
  <si>
    <t>TM385/65R22.5 160K KMAX T M+S C1</t>
  </si>
  <si>
    <t>5452000468680</t>
  </si>
  <si>
    <t>TM385/65R22.5 160K KMAX T M+S ND</t>
  </si>
  <si>
    <t>4038526022844</t>
  </si>
  <si>
    <t>TM385/65R22.5 164K FUELMAX T HL M+S UK</t>
  </si>
  <si>
    <t>5452000746818</t>
  </si>
  <si>
    <t>TM385/65R22.5 164K FUELMAX T HL M+S C1</t>
  </si>
  <si>
    <t>5452000746825</t>
  </si>
  <si>
    <t>TM385/65R22.5 164K FUELMAX T HL M+S ND</t>
  </si>
  <si>
    <t>4038526329028</t>
  </si>
  <si>
    <t>TM385/65R22.5 164K OMNITRAC T HL 3P C1</t>
  </si>
  <si>
    <t>TMOMNT</t>
  </si>
  <si>
    <t>4038526329035</t>
  </si>
  <si>
    <t>TM385/65R22.5 164K OMNITRAC T HL 3P UK</t>
  </si>
  <si>
    <t>4038526329004</t>
  </si>
  <si>
    <t>TM385/65R22.5 164K OMNITRAC T HL 3P ND</t>
  </si>
  <si>
    <t>5452000671585</t>
  </si>
  <si>
    <t>TM385/65R22.5 160K/158L UGMAX T 3PSF C1</t>
  </si>
  <si>
    <t>TMUGMAXT</t>
  </si>
  <si>
    <t>4038526409430</t>
  </si>
  <si>
    <t>TM385/65R22.5 160K/158L UGMAX T 3PSF UK</t>
  </si>
  <si>
    <t>4038526325556</t>
  </si>
  <si>
    <t>TM385/65R22.5 164K158L SP247 HL 3PSF UK</t>
  </si>
  <si>
    <t>TMSP247</t>
  </si>
  <si>
    <t>4038526324511</t>
  </si>
  <si>
    <t>TM385/65R22.5 164K158L SP247 HL 3PSF C1</t>
  </si>
  <si>
    <t>4038526324528</t>
  </si>
  <si>
    <t>TM385/65R22.5 164K158L SP247 HL 3PSF ND</t>
  </si>
  <si>
    <t>5452000815361</t>
  </si>
  <si>
    <t>NT385/65R22.5 164K158L NTRHTII HL M+S C1</t>
  </si>
  <si>
    <t>4038526022561</t>
  </si>
  <si>
    <t>NT385/65R22.5 160K NTRHT II M+S UK</t>
  </si>
  <si>
    <t>4038526022578</t>
  </si>
  <si>
    <t>NT385/65R22.5 164K158L NTRHTII HL M+S UK</t>
  </si>
  <si>
    <t>4038526043696</t>
  </si>
  <si>
    <t>NT385/65R22.5 160K NT242 UK</t>
  </si>
  <si>
    <t>NT242</t>
  </si>
  <si>
    <t>5452000815378</t>
  </si>
  <si>
    <t>NT385/65R22.5 164K158L NTRHTII HL M+S ND</t>
  </si>
  <si>
    <t>5452001009004</t>
  </si>
  <si>
    <t>NT385/65R22.5 160K NT242 C1</t>
  </si>
  <si>
    <t>5452000559135</t>
  </si>
  <si>
    <t>NT385/65R22.5 160K NTRHT II M+S C1</t>
  </si>
  <si>
    <t>5452000559166</t>
  </si>
  <si>
    <t>NT385/65R22.5 160K NTRHT II M+S ND</t>
  </si>
  <si>
    <t>4038526022554</t>
  </si>
  <si>
    <t>NT385/65R22.5 160K NTLHT II UK</t>
  </si>
  <si>
    <t>5452000574718</t>
  </si>
  <si>
    <t>NT385/65R22.5 160K NTLHT II C1</t>
  </si>
  <si>
    <t>5452000574725</t>
  </si>
  <si>
    <t>NT385/65R22.5 160K NTLHT II ND</t>
  </si>
  <si>
    <t>4038526329066</t>
  </si>
  <si>
    <t>NT385/65R22.5 160K NT MST II M+S C1</t>
  </si>
  <si>
    <t>NTMST2</t>
  </si>
  <si>
    <t>4038526329073</t>
  </si>
  <si>
    <t>NT385/65R22.5 160K NT MST II M+S UK</t>
  </si>
  <si>
    <t>4038526329042</t>
  </si>
  <si>
    <t>NT385/65R22.5 160K NT MST II M+S ND</t>
  </si>
  <si>
    <t>5452001058613</t>
  </si>
  <si>
    <t>NT455/40R22.5 160J NTLHT+ C1</t>
  </si>
  <si>
    <t>NTLHT+</t>
  </si>
  <si>
    <t>Invoice discount</t>
  </si>
  <si>
    <t>2 ton order</t>
  </si>
  <si>
    <t>ful load order</t>
  </si>
  <si>
    <t>full load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</si>
</sst>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_);_([$€-2]\ * \(#,##0\);_([$€-2]\ * &quot;-&quot;??_);_(@_)"/>
  </numFmts>
  <fonts count="15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color indexed="8"/>
      <name val="Barlow"/>
      <family val="3"/>
    </font>
    <font>
      <b/>
      <sz val="10"/>
      <color rgb="FFFF0000"/>
      <name val="Barlow"/>
      <family val="3"/>
    </font>
    <font>
      <sz val="10"/>
      <color indexed="8"/>
      <name val="Barlow"/>
      <family val="3"/>
    </font>
    <font>
      <b/>
      <sz val="10"/>
      <color indexed="8"/>
      <name val="Barlow"/>
      <family val="3"/>
    </font>
    <font>
      <b/>
      <sz val="22"/>
      <color rgb="FFFFDD00"/>
      <name val="Barlow"/>
      <family val="3"/>
    </font>
    <font>
      <b/>
      <sz val="12"/>
      <color rgb="FFFFDD00"/>
      <name val="Barlow"/>
      <family val="3"/>
    </font>
    <font>
      <b/>
      <sz val="14"/>
      <color rgb="FFFEDA00"/>
      <name val="Barlow"/>
      <family val="3"/>
    </font>
    <font>
      <b/>
      <sz val="14"/>
      <color rgb="FFFFDD00"/>
      <name val="Barlow"/>
      <family val="3"/>
    </font>
    <font>
      <b/>
      <sz val="22"/>
      <color rgb="FFFEDA00"/>
      <name val="Barlow"/>
      <family val="3"/>
    </font>
    <font>
      <sz val="10"/>
      <color rgb="FF282828"/>
      <name val="Barlow"/>
      <family val="3"/>
    </font>
    <font>
      <u/>
      <sz val="11"/>
      <color theme="10"/>
      <name val="Aptos Narrow"/>
      <family val="2"/>
      <scheme val="minor"/>
    </font>
    <font>
      <u/>
      <sz val="10"/>
      <color theme="10"/>
      <name val="Barlow"/>
      <family val="3"/>
    </font>
    <font>
      <b/>
      <sz val="10"/>
      <color rgb="FF282828"/>
      <name val="Barlow"/>
      <family val="3"/>
    </font>
  </fonts>
  <fills count="4">
    <fill>
      <patternFill patternType="none"/>
    </fill>
    <fill>
      <patternFill patternType="gray125"/>
    </fill>
    <fill>
      <patternFill patternType="solid">
        <fgColor rgb="FF00499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3" fillId="0" borderId="2" xfId="1" applyNumberFormat="1" applyFont="1" applyFill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3" fontId="14" fillId="3" borderId="3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1" applyNumberFormat="1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3" fontId="14" fillId="3" borderId="5" xfId="0" applyNumberFormat="1" applyFont="1" applyFill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7" xfId="1" applyNumberFormat="1" applyFont="1" applyFill="1" applyBorder="1" applyAlignment="1">
      <alignment vertical="center"/>
    </xf>
    <xf numFmtId="14" fontId="11" fillId="0" borderId="7" xfId="0" applyNumberFormat="1" applyFont="1" applyBorder="1" applyAlignment="1">
      <alignment horizontal="center" vertical="center"/>
    </xf>
    <xf numFmtId="3" fontId="14" fillId="3" borderId="8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3" fontId="0" fillId="0" borderId="0" xfId="0" applyNumberFormat="1"/>
    <xf numFmtId="0" fontId="6" fillId="2" borderId="2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34" xfId="2" xr:uid="{3CF342D5-7C3D-4E33-9F44-5E45B8A1C2F8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142875</xdr:rowOff>
    </xdr:from>
    <xdr:to>
      <xdr:col>5</xdr:col>
      <xdr:colOff>438151</xdr:colOff>
      <xdr:row>2</xdr:row>
      <xdr:rowOff>399615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ACD0AF-6133-4854-AF03-7AE86615A5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9" t="21312" r="3412" b="18032"/>
        <a:stretch/>
      </xdr:blipFill>
      <xdr:spPr>
        <a:xfrm>
          <a:off x="733425" y="352425"/>
          <a:ext cx="3390901" cy="799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142874</xdr:rowOff>
    </xdr:from>
    <xdr:to>
      <xdr:col>4</xdr:col>
      <xdr:colOff>809625</xdr:colOff>
      <xdr:row>3</xdr:row>
      <xdr:rowOff>107156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812CF9-B754-4A6B-BD8A-E28EEEE56453}"/>
            </a:ext>
          </a:extLst>
        </xdr:cNvPr>
        <xdr:cNvSpPr txBox="1"/>
      </xdr:nvSpPr>
      <xdr:spPr>
        <a:xfrm>
          <a:off x="838200" y="352424"/>
          <a:ext cx="2686050" cy="916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>
              <a:solidFill>
                <a:srgbClr val="FFDD00"/>
              </a:solidFill>
              <a:latin typeface="Barlow" panose="00000500000000000000" pitchFamily="2" charset="0"/>
            </a:rPr>
            <a:t>Goodyear Retreading</a:t>
          </a:r>
        </a:p>
        <a:p>
          <a:r>
            <a:rPr lang="en-US" sz="2000" b="1" i="1">
              <a:solidFill>
                <a:srgbClr val="FFDD00"/>
              </a:solidFill>
              <a:latin typeface="Barlow" panose="00000500000000000000" pitchFamily="2" charset="0"/>
            </a:rPr>
            <a:t>TreadMax</a:t>
          </a:r>
          <a:r>
            <a:rPr lang="en-US" sz="2000" b="1" i="1" baseline="0">
              <a:solidFill>
                <a:srgbClr val="FFDD00"/>
              </a:solidFill>
              <a:latin typeface="Barlow" panose="00000500000000000000" pitchFamily="2" charset="0"/>
            </a:rPr>
            <a:t> / NextTread</a:t>
          </a:r>
          <a:endParaRPr lang="en-US" sz="2000" b="1" i="1">
            <a:solidFill>
              <a:srgbClr val="FFDD00"/>
            </a:solidFill>
            <a:latin typeface="Barlow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9CD0-30ED-4C38-B2A7-BEC5D09BCEE6}">
  <sheetPr>
    <tabColor rgb="FF004EA8"/>
  </sheetPr>
  <dimension ref="A1:AB180"/>
  <sheetViews>
    <sheetView showGridLines="0" topLeftCell="E1" zoomScale="80" zoomScaleNormal="80" workbookViewId="0">
      <pane ySplit="4" topLeftCell="A5" activePane="bottomLeft" state="frozen"/>
      <selection activeCell="S1" sqref="S1:S1048576"/>
      <selection pane="bottomLeft" activeCell="AB5" sqref="AB5"/>
    </sheetView>
  </sheetViews>
  <sheetFormatPr defaultColWidth="9.140625" defaultRowHeight="15.75" x14ac:dyDescent="0.3"/>
  <cols>
    <col min="1" max="1" width="9.7109375" style="1" customWidth="1"/>
    <col min="2" max="2" width="6" style="3" customWidth="1"/>
    <col min="3" max="3" width="15.85546875" style="3" customWidth="1"/>
    <col min="4" max="4" width="9.140625" style="4" customWidth="1"/>
    <col min="5" max="5" width="14.5703125" style="4" customWidth="1"/>
    <col min="6" max="6" width="12.85546875" style="4" customWidth="1"/>
    <col min="7" max="7" width="7.7109375" style="4" customWidth="1"/>
    <col min="8" max="8" width="15.28515625" style="3" customWidth="1"/>
    <col min="9" max="9" width="13" style="4" customWidth="1"/>
    <col min="10" max="10" width="15" style="3" customWidth="1"/>
    <col min="11" max="11" width="12.85546875" style="4" customWidth="1"/>
    <col min="12" max="12" width="42.42578125" style="3" customWidth="1"/>
    <col min="13" max="13" width="15.28515625" style="4" customWidth="1"/>
    <col min="14" max="14" width="10.140625" style="5" customWidth="1"/>
    <col min="15" max="15" width="10.85546875" style="5" customWidth="1"/>
    <col min="16" max="16" width="13.140625" style="5" customWidth="1"/>
    <col min="17" max="17" width="9.85546875" style="5" customWidth="1"/>
    <col min="18" max="18" width="12.5703125" style="5" customWidth="1"/>
    <col min="19" max="19" width="9.5703125" style="5" customWidth="1"/>
    <col min="20" max="20" width="10.7109375" style="5" customWidth="1"/>
    <col min="21" max="21" width="5.7109375" style="5" customWidth="1"/>
    <col min="22" max="22" width="33.140625" style="3" customWidth="1"/>
    <col min="23" max="24" width="12.85546875" style="47" customWidth="1"/>
    <col min="25" max="25" width="11.7109375" style="6" customWidth="1"/>
    <col min="26" max="26" width="11" customWidth="1"/>
  </cols>
  <sheetData>
    <row r="1" spans="1:28" ht="16.5" thickBot="1" x14ac:dyDescent="0.35">
      <c r="B1" s="2"/>
      <c r="W1" s="3"/>
      <c r="X1" s="3"/>
    </row>
    <row r="2" spans="1:28" ht="43.15" customHeight="1" x14ac:dyDescent="0.55000000000000004">
      <c r="B2" s="7"/>
      <c r="C2" s="8"/>
      <c r="D2" s="9"/>
      <c r="E2" s="9"/>
      <c r="F2" s="9"/>
      <c r="G2" s="55" t="s">
        <v>0</v>
      </c>
      <c r="H2" s="55"/>
      <c r="I2" s="55"/>
      <c r="J2" s="55"/>
      <c r="K2" s="55"/>
      <c r="L2" s="55"/>
      <c r="M2" s="55"/>
      <c r="N2" s="55"/>
      <c r="O2" s="10"/>
      <c r="P2" s="10"/>
      <c r="Q2" s="10"/>
      <c r="R2" s="10"/>
      <c r="S2" s="10"/>
      <c r="T2" s="10"/>
      <c r="U2" s="10"/>
      <c r="V2" s="8"/>
      <c r="W2" s="11"/>
      <c r="X2" s="11"/>
      <c r="Y2" s="12" t="s">
        <v>1</v>
      </c>
    </row>
    <row r="3" spans="1:28" ht="32.25" x14ac:dyDescent="0.55000000000000004">
      <c r="B3" s="13"/>
      <c r="C3" s="14"/>
      <c r="D3" s="15"/>
      <c r="E3" s="14"/>
      <c r="F3" s="15"/>
      <c r="G3" s="16" t="s">
        <v>2</v>
      </c>
      <c r="H3" s="17"/>
      <c r="I3" s="18"/>
      <c r="J3" s="18"/>
      <c r="K3" s="18"/>
      <c r="L3" s="18"/>
      <c r="M3" s="18"/>
      <c r="N3" s="19"/>
      <c r="O3" s="20"/>
      <c r="P3" s="20"/>
      <c r="Q3" s="20"/>
      <c r="R3" s="20"/>
      <c r="S3" s="20"/>
      <c r="T3" s="20"/>
      <c r="U3" s="20"/>
      <c r="V3" s="17"/>
      <c r="W3" s="21"/>
      <c r="X3" s="21"/>
      <c r="Y3" s="22"/>
      <c r="Z3" s="53">
        <v>0.49</v>
      </c>
      <c r="AA3" s="53">
        <v>0.02</v>
      </c>
      <c r="AB3" s="53">
        <v>0.03</v>
      </c>
    </row>
    <row r="4" spans="1:28" ht="75.75" customHeight="1" thickBot="1" x14ac:dyDescent="0.3">
      <c r="A4" s="23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 t="s">
        <v>21</v>
      </c>
      <c r="T4" s="25" t="s">
        <v>22</v>
      </c>
      <c r="U4" s="25" t="s">
        <v>23</v>
      </c>
      <c r="V4" s="25" t="s">
        <v>24</v>
      </c>
      <c r="W4" s="25" t="s">
        <v>25</v>
      </c>
      <c r="X4" s="25" t="s">
        <v>26</v>
      </c>
      <c r="Y4" s="26" t="s">
        <v>27</v>
      </c>
      <c r="Z4" s="52" t="s">
        <v>1117</v>
      </c>
      <c r="AA4" s="52" t="s">
        <v>1118</v>
      </c>
      <c r="AB4" s="52" t="s">
        <v>1119</v>
      </c>
    </row>
    <row r="5" spans="1:28" x14ac:dyDescent="0.25">
      <c r="A5" s="27"/>
      <c r="B5" s="28">
        <v>17.5</v>
      </c>
      <c r="C5" s="29" t="s">
        <v>28</v>
      </c>
      <c r="D5" s="29" t="s">
        <v>29</v>
      </c>
      <c r="E5" s="29" t="s">
        <v>30</v>
      </c>
      <c r="F5" s="29" t="s">
        <v>31</v>
      </c>
      <c r="G5" s="29" t="s">
        <v>32</v>
      </c>
      <c r="H5" s="29" t="s">
        <v>33</v>
      </c>
      <c r="I5" s="30">
        <v>588167</v>
      </c>
      <c r="J5" s="29" t="s">
        <v>34</v>
      </c>
      <c r="K5" s="29" t="s">
        <v>35</v>
      </c>
      <c r="L5" s="29" t="s">
        <v>36</v>
      </c>
      <c r="M5" s="29" t="s">
        <v>37</v>
      </c>
      <c r="N5" s="30">
        <v>132</v>
      </c>
      <c r="O5" s="30" t="s">
        <v>38</v>
      </c>
      <c r="P5" s="30" t="s">
        <v>39</v>
      </c>
      <c r="Q5" s="30" t="s">
        <v>39</v>
      </c>
      <c r="R5" s="30" t="s">
        <v>40</v>
      </c>
      <c r="S5" s="30" t="s">
        <v>41</v>
      </c>
      <c r="T5" s="30" t="s">
        <v>42</v>
      </c>
      <c r="U5" s="30" t="s">
        <v>43</v>
      </c>
      <c r="V5" s="31" t="s">
        <v>44</v>
      </c>
      <c r="W5" s="32">
        <v>44662</v>
      </c>
      <c r="X5" s="32">
        <v>46752</v>
      </c>
      <c r="Y5" s="33">
        <v>4884</v>
      </c>
      <c r="Z5" s="54">
        <f>Y5*(1-$Z$3)</f>
        <v>2490.84</v>
      </c>
      <c r="AA5" s="54">
        <f>Y5*(1-($Z$3+$AA$3))</f>
        <v>2393.16</v>
      </c>
      <c r="AB5" s="54">
        <f>Y5*(1-($Z$3+$AB$3))</f>
        <v>2344.3199999999997</v>
      </c>
    </row>
    <row r="6" spans="1:28" x14ac:dyDescent="0.25">
      <c r="A6" s="27"/>
      <c r="B6" s="34">
        <v>17.5</v>
      </c>
      <c r="C6" s="27" t="s">
        <v>45</v>
      </c>
      <c r="D6" s="27" t="s">
        <v>29</v>
      </c>
      <c r="E6" s="27" t="s">
        <v>30</v>
      </c>
      <c r="F6" s="27" t="s">
        <v>31</v>
      </c>
      <c r="G6" s="27" t="s">
        <v>46</v>
      </c>
      <c r="H6" s="27" t="s">
        <v>33</v>
      </c>
      <c r="I6" s="35">
        <v>568892</v>
      </c>
      <c r="J6" s="27" t="s">
        <v>47</v>
      </c>
      <c r="K6" s="27" t="s">
        <v>35</v>
      </c>
      <c r="L6" s="27" t="s">
        <v>48</v>
      </c>
      <c r="M6" s="27" t="s">
        <v>49</v>
      </c>
      <c r="N6" s="35">
        <v>124</v>
      </c>
      <c r="O6" s="35" t="s">
        <v>50</v>
      </c>
      <c r="P6" s="35" t="s">
        <v>51</v>
      </c>
      <c r="Q6" s="35" t="s">
        <v>52</v>
      </c>
      <c r="R6" s="35" t="s">
        <v>40</v>
      </c>
      <c r="S6" s="35" t="s">
        <v>53</v>
      </c>
      <c r="T6" s="35" t="s">
        <v>42</v>
      </c>
      <c r="U6" s="35" t="s">
        <v>43</v>
      </c>
      <c r="V6" s="36" t="s">
        <v>54</v>
      </c>
      <c r="W6" s="37">
        <v>43191</v>
      </c>
      <c r="X6" s="37">
        <v>46752</v>
      </c>
      <c r="Y6" s="38">
        <v>4180</v>
      </c>
      <c r="Z6" s="54">
        <f t="shared" ref="Z6:Z69" si="0">Y6*(1-$Z$3)</f>
        <v>2131.8000000000002</v>
      </c>
      <c r="AA6" s="54">
        <f t="shared" ref="AA6:AA69" si="1">Y6*(1-($Z$3+$AA$3))</f>
        <v>2048.1999999999998</v>
      </c>
      <c r="AB6" s="54">
        <f t="shared" ref="AB6:AB69" si="2">Y6*(1-($Z$3+$AB$3))</f>
        <v>2006.3999999999999</v>
      </c>
    </row>
    <row r="7" spans="1:28" x14ac:dyDescent="0.25">
      <c r="A7" s="27"/>
      <c r="B7" s="34">
        <v>17.5</v>
      </c>
      <c r="C7" s="27" t="s">
        <v>45</v>
      </c>
      <c r="D7" s="27" t="s">
        <v>29</v>
      </c>
      <c r="E7" s="27" t="s">
        <v>30</v>
      </c>
      <c r="F7" s="27" t="s">
        <v>31</v>
      </c>
      <c r="G7" s="27" t="s">
        <v>55</v>
      </c>
      <c r="H7" s="27" t="s">
        <v>33</v>
      </c>
      <c r="I7" s="35">
        <v>568921</v>
      </c>
      <c r="J7" s="27" t="s">
        <v>56</v>
      </c>
      <c r="K7" s="27" t="s">
        <v>35</v>
      </c>
      <c r="L7" s="27" t="s">
        <v>57</v>
      </c>
      <c r="M7" s="27" t="s">
        <v>58</v>
      </c>
      <c r="N7" s="35">
        <v>124</v>
      </c>
      <c r="O7" s="35" t="s">
        <v>50</v>
      </c>
      <c r="P7" s="35" t="s">
        <v>51</v>
      </c>
      <c r="Q7" s="35" t="s">
        <v>39</v>
      </c>
      <c r="R7" s="35" t="s">
        <v>52</v>
      </c>
      <c r="S7" s="35" t="s">
        <v>59</v>
      </c>
      <c r="T7" s="35" t="s">
        <v>42</v>
      </c>
      <c r="U7" s="35" t="s">
        <v>43</v>
      </c>
      <c r="V7" s="36" t="s">
        <v>60</v>
      </c>
      <c r="W7" s="37">
        <v>43191</v>
      </c>
      <c r="X7" s="37">
        <v>46752</v>
      </c>
      <c r="Y7" s="38">
        <v>4180</v>
      </c>
      <c r="Z7" s="54">
        <f t="shared" si="0"/>
        <v>2131.8000000000002</v>
      </c>
      <c r="AA7" s="54">
        <f t="shared" si="1"/>
        <v>2048.1999999999998</v>
      </c>
      <c r="AB7" s="54">
        <f t="shared" si="2"/>
        <v>2006.3999999999999</v>
      </c>
    </row>
    <row r="8" spans="1:28" x14ac:dyDescent="0.25">
      <c r="A8" s="27"/>
      <c r="B8" s="34">
        <v>17.5</v>
      </c>
      <c r="C8" s="27" t="s">
        <v>61</v>
      </c>
      <c r="D8" s="27" t="s">
        <v>29</v>
      </c>
      <c r="E8" s="27" t="s">
        <v>30</v>
      </c>
      <c r="F8" s="27" t="s">
        <v>31</v>
      </c>
      <c r="G8" s="27" t="s">
        <v>46</v>
      </c>
      <c r="H8" s="27" t="s">
        <v>33</v>
      </c>
      <c r="I8" s="39">
        <v>587738</v>
      </c>
      <c r="J8" s="27" t="s">
        <v>62</v>
      </c>
      <c r="K8" s="27" t="s">
        <v>35</v>
      </c>
      <c r="L8" s="27" t="s">
        <v>63</v>
      </c>
      <c r="M8" s="27" t="s">
        <v>64</v>
      </c>
      <c r="N8" s="35">
        <v>128</v>
      </c>
      <c r="O8" s="35" t="s">
        <v>50</v>
      </c>
      <c r="P8" s="35" t="s">
        <v>39</v>
      </c>
      <c r="Q8" s="35" t="s">
        <v>39</v>
      </c>
      <c r="R8" s="35" t="s">
        <v>40</v>
      </c>
      <c r="S8" s="35" t="s">
        <v>65</v>
      </c>
      <c r="T8" s="35" t="s">
        <v>42</v>
      </c>
      <c r="U8" s="35" t="s">
        <v>43</v>
      </c>
      <c r="V8" s="36" t="s">
        <v>66</v>
      </c>
      <c r="W8" s="37">
        <v>45323</v>
      </c>
      <c r="X8" s="37">
        <v>46752</v>
      </c>
      <c r="Y8" s="38">
        <v>3960</v>
      </c>
      <c r="Z8" s="54">
        <f t="shared" si="0"/>
        <v>2019.6000000000001</v>
      </c>
      <c r="AA8" s="54">
        <f t="shared" si="1"/>
        <v>1940.3999999999999</v>
      </c>
      <c r="AB8" s="54">
        <f t="shared" si="2"/>
        <v>1900.8</v>
      </c>
    </row>
    <row r="9" spans="1:28" x14ac:dyDescent="0.25">
      <c r="A9" s="27"/>
      <c r="B9" s="34">
        <v>17.5</v>
      </c>
      <c r="C9" s="27" t="s">
        <v>61</v>
      </c>
      <c r="D9" s="27" t="s">
        <v>29</v>
      </c>
      <c r="E9" s="27" t="s">
        <v>30</v>
      </c>
      <c r="F9" s="27" t="s">
        <v>31</v>
      </c>
      <c r="G9" s="27" t="s">
        <v>55</v>
      </c>
      <c r="H9" s="27" t="s">
        <v>33</v>
      </c>
      <c r="I9" s="39">
        <v>587732</v>
      </c>
      <c r="J9" s="27" t="s">
        <v>67</v>
      </c>
      <c r="K9" s="27" t="s">
        <v>35</v>
      </c>
      <c r="L9" s="27" t="s">
        <v>68</v>
      </c>
      <c r="M9" s="27" t="s">
        <v>69</v>
      </c>
      <c r="N9" s="35">
        <v>128</v>
      </c>
      <c r="O9" s="35" t="s">
        <v>50</v>
      </c>
      <c r="P9" s="35" t="s">
        <v>39</v>
      </c>
      <c r="Q9" s="35" t="s">
        <v>39</v>
      </c>
      <c r="R9" s="35" t="s">
        <v>40</v>
      </c>
      <c r="S9" s="35" t="s">
        <v>65</v>
      </c>
      <c r="T9" s="35" t="s">
        <v>42</v>
      </c>
      <c r="U9" s="35" t="s">
        <v>43</v>
      </c>
      <c r="V9" s="36" t="s">
        <v>70</v>
      </c>
      <c r="W9" s="37">
        <v>45323</v>
      </c>
      <c r="X9" s="37">
        <v>46752</v>
      </c>
      <c r="Y9" s="38">
        <v>3960</v>
      </c>
      <c r="Z9" s="54">
        <f t="shared" si="0"/>
        <v>2019.6000000000001</v>
      </c>
      <c r="AA9" s="54">
        <f t="shared" si="1"/>
        <v>1940.3999999999999</v>
      </c>
      <c r="AB9" s="54">
        <f t="shared" si="2"/>
        <v>1900.8</v>
      </c>
    </row>
    <row r="10" spans="1:28" x14ac:dyDescent="0.25">
      <c r="A10" s="27"/>
      <c r="B10" s="34">
        <v>17.5</v>
      </c>
      <c r="C10" s="27" t="s">
        <v>61</v>
      </c>
      <c r="D10" s="27" t="s">
        <v>29</v>
      </c>
      <c r="E10" s="27" t="s">
        <v>30</v>
      </c>
      <c r="F10" s="27" t="s">
        <v>31</v>
      </c>
      <c r="G10" s="27" t="s">
        <v>32</v>
      </c>
      <c r="H10" s="27" t="s">
        <v>33</v>
      </c>
      <c r="I10" s="35">
        <v>582973</v>
      </c>
      <c r="J10" s="27" t="s">
        <v>71</v>
      </c>
      <c r="K10" s="27" t="s">
        <v>35</v>
      </c>
      <c r="L10" s="27" t="s">
        <v>72</v>
      </c>
      <c r="M10" s="27" t="s">
        <v>37</v>
      </c>
      <c r="N10" s="35">
        <v>136</v>
      </c>
      <c r="O10" s="35" t="s">
        <v>38</v>
      </c>
      <c r="P10" s="35" t="s">
        <v>39</v>
      </c>
      <c r="Q10" s="35" t="s">
        <v>52</v>
      </c>
      <c r="R10" s="35" t="s">
        <v>40</v>
      </c>
      <c r="S10" s="35" t="s">
        <v>73</v>
      </c>
      <c r="T10" s="35" t="s">
        <v>42</v>
      </c>
      <c r="U10" s="35" t="s">
        <v>43</v>
      </c>
      <c r="V10" s="36" t="s">
        <v>74</v>
      </c>
      <c r="W10" s="37">
        <v>44267</v>
      </c>
      <c r="X10" s="37">
        <v>46752</v>
      </c>
      <c r="Y10" s="38">
        <v>4708</v>
      </c>
      <c r="Z10" s="54">
        <f t="shared" si="0"/>
        <v>2401.08</v>
      </c>
      <c r="AA10" s="54">
        <f t="shared" si="1"/>
        <v>2306.92</v>
      </c>
      <c r="AB10" s="54">
        <f t="shared" si="2"/>
        <v>2259.8399999999997</v>
      </c>
    </row>
    <row r="11" spans="1:28" x14ac:dyDescent="0.25">
      <c r="A11" s="27"/>
      <c r="B11" s="34">
        <v>17.5</v>
      </c>
      <c r="C11" s="27" t="s">
        <v>75</v>
      </c>
      <c r="D11" s="27" t="s">
        <v>29</v>
      </c>
      <c r="E11" s="27" t="s">
        <v>30</v>
      </c>
      <c r="F11" s="27" t="s">
        <v>31</v>
      </c>
      <c r="G11" s="27" t="s">
        <v>46</v>
      </c>
      <c r="H11" s="27" t="s">
        <v>33</v>
      </c>
      <c r="I11" s="35">
        <v>568896</v>
      </c>
      <c r="J11" s="27" t="s">
        <v>76</v>
      </c>
      <c r="K11" s="27" t="s">
        <v>35</v>
      </c>
      <c r="L11" s="27" t="s">
        <v>77</v>
      </c>
      <c r="M11" s="27" t="s">
        <v>49</v>
      </c>
      <c r="N11" s="35">
        <v>129</v>
      </c>
      <c r="O11" s="35" t="s">
        <v>50</v>
      </c>
      <c r="P11" s="35" t="s">
        <v>51</v>
      </c>
      <c r="Q11" s="35" t="s">
        <v>52</v>
      </c>
      <c r="R11" s="35" t="s">
        <v>40</v>
      </c>
      <c r="S11" s="35" t="s">
        <v>53</v>
      </c>
      <c r="T11" s="35" t="s">
        <v>42</v>
      </c>
      <c r="U11" s="35" t="s">
        <v>43</v>
      </c>
      <c r="V11" s="36" t="s">
        <v>78</v>
      </c>
      <c r="W11" s="37">
        <v>43191</v>
      </c>
      <c r="X11" s="37">
        <v>46752</v>
      </c>
      <c r="Y11" s="38">
        <v>4620</v>
      </c>
      <c r="Z11" s="54">
        <f t="shared" si="0"/>
        <v>2356.1999999999998</v>
      </c>
      <c r="AA11" s="54">
        <f t="shared" si="1"/>
        <v>2263.8000000000002</v>
      </c>
      <c r="AB11" s="54">
        <f t="shared" si="2"/>
        <v>2217.6</v>
      </c>
    </row>
    <row r="12" spans="1:28" x14ac:dyDescent="0.25">
      <c r="A12" s="27"/>
      <c r="B12" s="34">
        <v>17.5</v>
      </c>
      <c r="C12" s="27" t="s">
        <v>75</v>
      </c>
      <c r="D12" s="27" t="s">
        <v>29</v>
      </c>
      <c r="E12" s="27" t="s">
        <v>30</v>
      </c>
      <c r="F12" s="27" t="s">
        <v>31</v>
      </c>
      <c r="G12" s="27" t="s">
        <v>55</v>
      </c>
      <c r="H12" s="27" t="s">
        <v>33</v>
      </c>
      <c r="I12" s="35">
        <v>568930</v>
      </c>
      <c r="J12" s="27" t="s">
        <v>79</v>
      </c>
      <c r="K12" s="27" t="s">
        <v>35</v>
      </c>
      <c r="L12" s="27" t="s">
        <v>80</v>
      </c>
      <c r="M12" s="27" t="s">
        <v>58</v>
      </c>
      <c r="N12" s="35">
        <v>129</v>
      </c>
      <c r="O12" s="35" t="s">
        <v>50</v>
      </c>
      <c r="P12" s="35" t="s">
        <v>51</v>
      </c>
      <c r="Q12" s="35" t="s">
        <v>39</v>
      </c>
      <c r="R12" s="35" t="s">
        <v>40</v>
      </c>
      <c r="S12" s="35" t="s">
        <v>81</v>
      </c>
      <c r="T12" s="35" t="s">
        <v>42</v>
      </c>
      <c r="U12" s="35" t="s">
        <v>43</v>
      </c>
      <c r="V12" s="36" t="s">
        <v>82</v>
      </c>
      <c r="W12" s="37">
        <v>43191</v>
      </c>
      <c r="X12" s="37">
        <v>46752</v>
      </c>
      <c r="Y12" s="38">
        <v>4620</v>
      </c>
      <c r="Z12" s="54">
        <f t="shared" si="0"/>
        <v>2356.1999999999998</v>
      </c>
      <c r="AA12" s="54">
        <f t="shared" si="1"/>
        <v>2263.8000000000002</v>
      </c>
      <c r="AB12" s="54">
        <f t="shared" si="2"/>
        <v>2217.6</v>
      </c>
    </row>
    <row r="13" spans="1:28" x14ac:dyDescent="0.25">
      <c r="A13" s="27"/>
      <c r="B13" s="34">
        <v>17.5</v>
      </c>
      <c r="C13" s="27" t="s">
        <v>83</v>
      </c>
      <c r="D13" s="27" t="s">
        <v>29</v>
      </c>
      <c r="E13" s="27" t="s">
        <v>30</v>
      </c>
      <c r="F13" s="27" t="s">
        <v>31</v>
      </c>
      <c r="G13" s="27" t="s">
        <v>46</v>
      </c>
      <c r="H13" s="27" t="s">
        <v>33</v>
      </c>
      <c r="I13" s="35">
        <v>568898</v>
      </c>
      <c r="J13" s="27" t="s">
        <v>84</v>
      </c>
      <c r="K13" s="27" t="s">
        <v>35</v>
      </c>
      <c r="L13" s="27" t="s">
        <v>85</v>
      </c>
      <c r="M13" s="27" t="s">
        <v>49</v>
      </c>
      <c r="N13" s="35">
        <v>132</v>
      </c>
      <c r="O13" s="35" t="s">
        <v>50</v>
      </c>
      <c r="P13" s="35" t="s">
        <v>51</v>
      </c>
      <c r="Q13" s="35" t="s">
        <v>52</v>
      </c>
      <c r="R13" s="35" t="s">
        <v>40</v>
      </c>
      <c r="S13" s="35" t="s">
        <v>53</v>
      </c>
      <c r="T13" s="35" t="s">
        <v>42</v>
      </c>
      <c r="U13" s="35" t="s">
        <v>43</v>
      </c>
      <c r="V13" s="36" t="s">
        <v>86</v>
      </c>
      <c r="W13" s="37">
        <v>43191</v>
      </c>
      <c r="X13" s="37">
        <v>46752</v>
      </c>
      <c r="Y13" s="38">
        <v>5148</v>
      </c>
      <c r="Z13" s="54">
        <f t="shared" si="0"/>
        <v>2625.48</v>
      </c>
      <c r="AA13" s="54">
        <f t="shared" si="1"/>
        <v>2522.52</v>
      </c>
      <c r="AB13" s="54">
        <f t="shared" si="2"/>
        <v>2471.04</v>
      </c>
    </row>
    <row r="14" spans="1:28" x14ac:dyDescent="0.25">
      <c r="A14" s="27"/>
      <c r="B14" s="34">
        <v>17.5</v>
      </c>
      <c r="C14" s="27" t="s">
        <v>83</v>
      </c>
      <c r="D14" s="27" t="s">
        <v>29</v>
      </c>
      <c r="E14" s="27" t="s">
        <v>30</v>
      </c>
      <c r="F14" s="27" t="s">
        <v>31</v>
      </c>
      <c r="G14" s="27" t="s">
        <v>55</v>
      </c>
      <c r="H14" s="27" t="s">
        <v>33</v>
      </c>
      <c r="I14" s="35">
        <v>568932</v>
      </c>
      <c r="J14" s="27" t="s">
        <v>87</v>
      </c>
      <c r="K14" s="27" t="s">
        <v>35</v>
      </c>
      <c r="L14" s="27" t="s">
        <v>88</v>
      </c>
      <c r="M14" s="27" t="s">
        <v>58</v>
      </c>
      <c r="N14" s="35">
        <v>132</v>
      </c>
      <c r="O14" s="35" t="s">
        <v>50</v>
      </c>
      <c r="P14" s="35" t="s">
        <v>51</v>
      </c>
      <c r="Q14" s="35" t="s">
        <v>52</v>
      </c>
      <c r="R14" s="35" t="s">
        <v>40</v>
      </c>
      <c r="S14" s="35" t="s">
        <v>65</v>
      </c>
      <c r="T14" s="35" t="s">
        <v>42</v>
      </c>
      <c r="U14" s="35" t="s">
        <v>43</v>
      </c>
      <c r="V14" s="36" t="s">
        <v>89</v>
      </c>
      <c r="W14" s="37">
        <v>43191</v>
      </c>
      <c r="X14" s="37">
        <v>46752</v>
      </c>
      <c r="Y14" s="38">
        <v>5148</v>
      </c>
      <c r="Z14" s="54">
        <f t="shared" si="0"/>
        <v>2625.48</v>
      </c>
      <c r="AA14" s="54">
        <f t="shared" si="1"/>
        <v>2522.52</v>
      </c>
      <c r="AB14" s="54">
        <f t="shared" si="2"/>
        <v>2471.04</v>
      </c>
    </row>
    <row r="15" spans="1:28" x14ac:dyDescent="0.25">
      <c r="A15" s="27"/>
      <c r="B15" s="34">
        <v>17.5</v>
      </c>
      <c r="C15" s="27" t="s">
        <v>83</v>
      </c>
      <c r="D15" s="27" t="s">
        <v>29</v>
      </c>
      <c r="E15" s="27" t="s">
        <v>30</v>
      </c>
      <c r="F15" s="27" t="s">
        <v>31</v>
      </c>
      <c r="G15" s="27" t="s">
        <v>32</v>
      </c>
      <c r="H15" s="27" t="s">
        <v>33</v>
      </c>
      <c r="I15" s="35">
        <v>572912</v>
      </c>
      <c r="J15" s="27" t="s">
        <v>90</v>
      </c>
      <c r="K15" s="27" t="s">
        <v>35</v>
      </c>
      <c r="L15" s="27" t="s">
        <v>91</v>
      </c>
      <c r="M15" s="27" t="s">
        <v>37</v>
      </c>
      <c r="N15" s="35">
        <v>143</v>
      </c>
      <c r="O15" s="35" t="s">
        <v>38</v>
      </c>
      <c r="P15" s="35" t="s">
        <v>39</v>
      </c>
      <c r="Q15" s="35" t="s">
        <v>52</v>
      </c>
      <c r="R15" s="35" t="s">
        <v>40</v>
      </c>
      <c r="S15" s="35" t="s">
        <v>53</v>
      </c>
      <c r="T15" s="35" t="s">
        <v>42</v>
      </c>
      <c r="U15" s="35" t="s">
        <v>43</v>
      </c>
      <c r="V15" s="36" t="s">
        <v>92</v>
      </c>
      <c r="W15" s="37">
        <v>43082</v>
      </c>
      <c r="X15" s="37">
        <v>46752</v>
      </c>
      <c r="Y15" s="38">
        <v>5500</v>
      </c>
      <c r="Z15" s="54">
        <f t="shared" si="0"/>
        <v>2805</v>
      </c>
      <c r="AA15" s="54">
        <f t="shared" si="1"/>
        <v>2695</v>
      </c>
      <c r="AB15" s="54">
        <f t="shared" si="2"/>
        <v>2640</v>
      </c>
    </row>
    <row r="16" spans="1:28" x14ac:dyDescent="0.25">
      <c r="A16" s="27"/>
      <c r="B16" s="34">
        <v>17.5</v>
      </c>
      <c r="C16" s="27" t="s">
        <v>93</v>
      </c>
      <c r="D16" s="27" t="s">
        <v>29</v>
      </c>
      <c r="E16" s="27" t="s">
        <v>30</v>
      </c>
      <c r="F16" s="27" t="s">
        <v>31</v>
      </c>
      <c r="G16" s="27" t="s">
        <v>46</v>
      </c>
      <c r="H16" s="27" t="s">
        <v>33</v>
      </c>
      <c r="I16" s="39">
        <v>587740</v>
      </c>
      <c r="J16" s="27" t="s">
        <v>94</v>
      </c>
      <c r="K16" s="27" t="s">
        <v>35</v>
      </c>
      <c r="L16" s="27" t="s">
        <v>95</v>
      </c>
      <c r="M16" s="27" t="s">
        <v>64</v>
      </c>
      <c r="N16" s="35">
        <v>136</v>
      </c>
      <c r="O16" s="35" t="s">
        <v>50</v>
      </c>
      <c r="P16" s="35" t="s">
        <v>39</v>
      </c>
      <c r="Q16" s="35" t="s">
        <v>39</v>
      </c>
      <c r="R16" s="35" t="s">
        <v>40</v>
      </c>
      <c r="S16" s="35" t="s">
        <v>65</v>
      </c>
      <c r="T16" s="35" t="s">
        <v>42</v>
      </c>
      <c r="U16" s="35" t="s">
        <v>43</v>
      </c>
      <c r="V16" s="36" t="s">
        <v>96</v>
      </c>
      <c r="W16" s="37">
        <v>45323</v>
      </c>
      <c r="X16" s="37">
        <v>46752</v>
      </c>
      <c r="Y16" s="38">
        <v>5588</v>
      </c>
      <c r="Z16" s="54">
        <f t="shared" si="0"/>
        <v>2849.88</v>
      </c>
      <c r="AA16" s="54">
        <f t="shared" si="1"/>
        <v>2738.12</v>
      </c>
      <c r="AB16" s="54">
        <f t="shared" si="2"/>
        <v>2682.24</v>
      </c>
    </row>
    <row r="17" spans="1:28" x14ac:dyDescent="0.25">
      <c r="A17" s="27"/>
      <c r="B17" s="34">
        <v>17.5</v>
      </c>
      <c r="C17" s="27" t="s">
        <v>93</v>
      </c>
      <c r="D17" s="27" t="s">
        <v>29</v>
      </c>
      <c r="E17" s="27" t="s">
        <v>30</v>
      </c>
      <c r="F17" s="27" t="s">
        <v>31</v>
      </c>
      <c r="G17" s="27" t="s">
        <v>55</v>
      </c>
      <c r="H17" s="27" t="s">
        <v>33</v>
      </c>
      <c r="I17" s="39">
        <v>587734</v>
      </c>
      <c r="J17" s="27" t="s">
        <v>97</v>
      </c>
      <c r="K17" s="27" t="s">
        <v>35</v>
      </c>
      <c r="L17" s="27" t="s">
        <v>98</v>
      </c>
      <c r="M17" s="27" t="s">
        <v>69</v>
      </c>
      <c r="N17" s="35">
        <v>136</v>
      </c>
      <c r="O17" s="35" t="s">
        <v>50</v>
      </c>
      <c r="P17" s="35" t="s">
        <v>39</v>
      </c>
      <c r="Q17" s="35" t="s">
        <v>39</v>
      </c>
      <c r="R17" s="35" t="s">
        <v>40</v>
      </c>
      <c r="S17" s="35" t="s">
        <v>99</v>
      </c>
      <c r="T17" s="35" t="s">
        <v>42</v>
      </c>
      <c r="U17" s="35" t="s">
        <v>43</v>
      </c>
      <c r="V17" s="36" t="s">
        <v>100</v>
      </c>
      <c r="W17" s="37">
        <v>45323</v>
      </c>
      <c r="X17" s="37">
        <v>46752</v>
      </c>
      <c r="Y17" s="38">
        <v>5588</v>
      </c>
      <c r="Z17" s="54">
        <f t="shared" si="0"/>
        <v>2849.88</v>
      </c>
      <c r="AA17" s="54">
        <f t="shared" si="1"/>
        <v>2738.12</v>
      </c>
      <c r="AB17" s="54">
        <f t="shared" si="2"/>
        <v>2682.24</v>
      </c>
    </row>
    <row r="18" spans="1:28" x14ac:dyDescent="0.25">
      <c r="A18" s="27"/>
      <c r="B18" s="34">
        <v>17.5</v>
      </c>
      <c r="C18" s="27" t="s">
        <v>93</v>
      </c>
      <c r="D18" s="27" t="s">
        <v>29</v>
      </c>
      <c r="E18" s="27" t="s">
        <v>30</v>
      </c>
      <c r="F18" s="27" t="s">
        <v>31</v>
      </c>
      <c r="G18" s="27" t="s">
        <v>32</v>
      </c>
      <c r="H18" s="27" t="s">
        <v>33</v>
      </c>
      <c r="I18" s="35">
        <v>572913</v>
      </c>
      <c r="J18" s="27" t="s">
        <v>101</v>
      </c>
      <c r="K18" s="27" t="s">
        <v>35</v>
      </c>
      <c r="L18" s="27" t="s">
        <v>102</v>
      </c>
      <c r="M18" s="27" t="s">
        <v>37</v>
      </c>
      <c r="N18" s="35">
        <v>143</v>
      </c>
      <c r="O18" s="35" t="s">
        <v>38</v>
      </c>
      <c r="P18" s="35" t="s">
        <v>52</v>
      </c>
      <c r="Q18" s="35" t="s">
        <v>52</v>
      </c>
      <c r="R18" s="35" t="s">
        <v>40</v>
      </c>
      <c r="S18" s="35" t="s">
        <v>41</v>
      </c>
      <c r="T18" s="35" t="s">
        <v>42</v>
      </c>
      <c r="U18" s="35" t="s">
        <v>43</v>
      </c>
      <c r="V18" s="36" t="s">
        <v>103</v>
      </c>
      <c r="W18" s="37">
        <v>43101</v>
      </c>
      <c r="X18" s="37">
        <v>46752</v>
      </c>
      <c r="Y18" s="38">
        <v>5940</v>
      </c>
      <c r="Z18" s="54">
        <f t="shared" si="0"/>
        <v>3029.4</v>
      </c>
      <c r="AA18" s="54">
        <f t="shared" si="1"/>
        <v>2910.6</v>
      </c>
      <c r="AB18" s="54">
        <f t="shared" si="2"/>
        <v>2851.2</v>
      </c>
    </row>
    <row r="19" spans="1:28" x14ac:dyDescent="0.25">
      <c r="A19" s="27"/>
      <c r="B19" s="34">
        <v>17.5</v>
      </c>
      <c r="C19" s="27" t="s">
        <v>104</v>
      </c>
      <c r="D19" s="27" t="s">
        <v>29</v>
      </c>
      <c r="E19" s="27" t="s">
        <v>30</v>
      </c>
      <c r="F19" s="27" t="s">
        <v>31</v>
      </c>
      <c r="G19" s="27" t="s">
        <v>46</v>
      </c>
      <c r="H19" s="27" t="s">
        <v>33</v>
      </c>
      <c r="I19" s="35">
        <v>587165</v>
      </c>
      <c r="J19" s="27" t="s">
        <v>105</v>
      </c>
      <c r="K19" s="27" t="s">
        <v>35</v>
      </c>
      <c r="L19" s="27" t="s">
        <v>106</v>
      </c>
      <c r="M19" s="27" t="s">
        <v>107</v>
      </c>
      <c r="N19" s="35">
        <v>139</v>
      </c>
      <c r="O19" s="35" t="s">
        <v>50</v>
      </c>
      <c r="P19" s="35" t="s">
        <v>39</v>
      </c>
      <c r="Q19" s="35" t="s">
        <v>52</v>
      </c>
      <c r="R19" s="35" t="s">
        <v>40</v>
      </c>
      <c r="S19" s="35" t="s">
        <v>65</v>
      </c>
      <c r="T19" s="35" t="s">
        <v>42</v>
      </c>
      <c r="U19" s="35" t="s">
        <v>43</v>
      </c>
      <c r="V19" s="36" t="s">
        <v>108</v>
      </c>
      <c r="W19" s="37">
        <v>44713</v>
      </c>
      <c r="X19" s="37">
        <v>46752</v>
      </c>
      <c r="Y19" s="38">
        <v>6116</v>
      </c>
      <c r="Z19" s="54">
        <f t="shared" si="0"/>
        <v>3119.16</v>
      </c>
      <c r="AA19" s="54">
        <f t="shared" si="1"/>
        <v>2996.84</v>
      </c>
      <c r="AB19" s="54">
        <f t="shared" si="2"/>
        <v>2935.68</v>
      </c>
    </row>
    <row r="20" spans="1:28" x14ac:dyDescent="0.25">
      <c r="A20" s="27"/>
      <c r="B20" s="34">
        <v>17.5</v>
      </c>
      <c r="C20" s="27" t="s">
        <v>104</v>
      </c>
      <c r="D20" s="27" t="s">
        <v>29</v>
      </c>
      <c r="E20" s="27" t="s">
        <v>30</v>
      </c>
      <c r="F20" s="27" t="s">
        <v>31</v>
      </c>
      <c r="G20" s="27" t="s">
        <v>55</v>
      </c>
      <c r="H20" s="27" t="s">
        <v>33</v>
      </c>
      <c r="I20" s="35">
        <v>587167</v>
      </c>
      <c r="J20" s="27" t="s">
        <v>109</v>
      </c>
      <c r="K20" s="27" t="s">
        <v>35</v>
      </c>
      <c r="L20" s="27" t="s">
        <v>110</v>
      </c>
      <c r="M20" s="27" t="s">
        <v>111</v>
      </c>
      <c r="N20" s="35">
        <v>139</v>
      </c>
      <c r="O20" s="35" t="s">
        <v>50</v>
      </c>
      <c r="P20" s="35" t="s">
        <v>51</v>
      </c>
      <c r="Q20" s="35" t="s">
        <v>52</v>
      </c>
      <c r="R20" s="35" t="s">
        <v>40</v>
      </c>
      <c r="S20" s="35" t="s">
        <v>99</v>
      </c>
      <c r="T20" s="35" t="s">
        <v>42</v>
      </c>
      <c r="U20" s="35" t="s">
        <v>43</v>
      </c>
      <c r="V20" s="36" t="s">
        <v>112</v>
      </c>
      <c r="W20" s="37">
        <v>44713</v>
      </c>
      <c r="X20" s="37">
        <v>46752</v>
      </c>
      <c r="Y20" s="38">
        <v>6116</v>
      </c>
      <c r="Z20" s="54">
        <f t="shared" si="0"/>
        <v>3119.16</v>
      </c>
      <c r="AA20" s="54">
        <f t="shared" si="1"/>
        <v>2996.84</v>
      </c>
      <c r="AB20" s="54">
        <f t="shared" si="2"/>
        <v>2935.68</v>
      </c>
    </row>
    <row r="21" spans="1:28" x14ac:dyDescent="0.25">
      <c r="A21" s="27"/>
      <c r="B21" s="34">
        <v>17.5</v>
      </c>
      <c r="C21" s="27" t="s">
        <v>113</v>
      </c>
      <c r="D21" s="27" t="s">
        <v>29</v>
      </c>
      <c r="E21" s="27" t="s">
        <v>30</v>
      </c>
      <c r="F21" s="27" t="s">
        <v>31</v>
      </c>
      <c r="G21" s="27" t="s">
        <v>46</v>
      </c>
      <c r="H21" s="27" t="s">
        <v>33</v>
      </c>
      <c r="I21" s="35">
        <v>572647</v>
      </c>
      <c r="J21" s="27" t="s">
        <v>114</v>
      </c>
      <c r="K21" s="27" t="s">
        <v>35</v>
      </c>
      <c r="L21" s="27" t="s">
        <v>115</v>
      </c>
      <c r="M21" s="27" t="s">
        <v>116</v>
      </c>
      <c r="N21" s="35">
        <v>129</v>
      </c>
      <c r="O21" s="35" t="s">
        <v>50</v>
      </c>
      <c r="P21" s="35" t="s">
        <v>51</v>
      </c>
      <c r="Q21" s="35" t="s">
        <v>39</v>
      </c>
      <c r="R21" s="35" t="s">
        <v>40</v>
      </c>
      <c r="S21" s="35" t="s">
        <v>65</v>
      </c>
      <c r="T21" s="35" t="s">
        <v>42</v>
      </c>
      <c r="U21" s="35" t="s">
        <v>43</v>
      </c>
      <c r="V21" s="36" t="s">
        <v>117</v>
      </c>
      <c r="W21" s="37">
        <v>42948</v>
      </c>
      <c r="X21" s="37">
        <v>46752</v>
      </c>
      <c r="Y21" s="38">
        <v>5412</v>
      </c>
      <c r="Z21" s="54">
        <f t="shared" si="0"/>
        <v>2760.12</v>
      </c>
      <c r="AA21" s="54">
        <f t="shared" si="1"/>
        <v>2651.88</v>
      </c>
      <c r="AB21" s="54">
        <f t="shared" si="2"/>
        <v>2597.7599999999998</v>
      </c>
    </row>
    <row r="22" spans="1:28" x14ac:dyDescent="0.25">
      <c r="A22" s="27" t="s">
        <v>118</v>
      </c>
      <c r="B22" s="34">
        <v>17.5</v>
      </c>
      <c r="C22" s="27" t="s">
        <v>113</v>
      </c>
      <c r="D22" s="27" t="s">
        <v>29</v>
      </c>
      <c r="E22" s="27" t="s">
        <v>30</v>
      </c>
      <c r="F22" s="27" t="s">
        <v>31</v>
      </c>
      <c r="G22" s="27" t="s">
        <v>46</v>
      </c>
      <c r="H22" s="27" t="s">
        <v>33</v>
      </c>
      <c r="I22" s="39">
        <v>720765</v>
      </c>
      <c r="J22" s="27" t="s">
        <v>119</v>
      </c>
      <c r="K22" s="27" t="s">
        <v>35</v>
      </c>
      <c r="L22" s="27" t="s">
        <v>115</v>
      </c>
      <c r="M22" s="27" t="s">
        <v>116</v>
      </c>
      <c r="N22" s="35">
        <v>129</v>
      </c>
      <c r="O22" s="35" t="s">
        <v>50</v>
      </c>
      <c r="P22" s="35" t="s">
        <v>51</v>
      </c>
      <c r="Q22" s="35" t="s">
        <v>39</v>
      </c>
      <c r="R22" s="35" t="s">
        <v>40</v>
      </c>
      <c r="S22" s="35" t="s">
        <v>65</v>
      </c>
      <c r="T22" s="35" t="s">
        <v>42</v>
      </c>
      <c r="U22" s="35" t="s">
        <v>43</v>
      </c>
      <c r="V22" s="36" t="s">
        <v>120</v>
      </c>
      <c r="W22" s="37">
        <v>45231</v>
      </c>
      <c r="X22" s="37">
        <v>45657</v>
      </c>
      <c r="Y22" s="38">
        <v>5412</v>
      </c>
      <c r="Z22" s="54">
        <f t="shared" si="0"/>
        <v>2760.12</v>
      </c>
      <c r="AA22" s="54">
        <f t="shared" si="1"/>
        <v>2651.88</v>
      </c>
      <c r="AB22" s="54">
        <f t="shared" si="2"/>
        <v>2597.7599999999998</v>
      </c>
    </row>
    <row r="23" spans="1:28" x14ac:dyDescent="0.25">
      <c r="A23" s="27"/>
      <c r="B23" s="34">
        <v>17.5</v>
      </c>
      <c r="C23" s="27" t="s">
        <v>113</v>
      </c>
      <c r="D23" s="27" t="s">
        <v>29</v>
      </c>
      <c r="E23" s="27" t="s">
        <v>30</v>
      </c>
      <c r="F23" s="27" t="s">
        <v>31</v>
      </c>
      <c r="G23" s="27" t="s">
        <v>55</v>
      </c>
      <c r="H23" s="27" t="s">
        <v>33</v>
      </c>
      <c r="I23" s="35">
        <v>585159</v>
      </c>
      <c r="J23" s="27" t="s">
        <v>121</v>
      </c>
      <c r="K23" s="27" t="s">
        <v>35</v>
      </c>
      <c r="L23" s="27" t="s">
        <v>122</v>
      </c>
      <c r="M23" s="27" t="s">
        <v>123</v>
      </c>
      <c r="N23" s="35">
        <v>129</v>
      </c>
      <c r="O23" s="35" t="s">
        <v>50</v>
      </c>
      <c r="P23" s="35" t="s">
        <v>124</v>
      </c>
      <c r="Q23" s="35" t="s">
        <v>52</v>
      </c>
      <c r="R23" s="35" t="s">
        <v>40</v>
      </c>
      <c r="S23" s="35" t="s">
        <v>81</v>
      </c>
      <c r="T23" s="35" t="s">
        <v>42</v>
      </c>
      <c r="U23" s="35" t="s">
        <v>43</v>
      </c>
      <c r="V23" s="36" t="s">
        <v>125</v>
      </c>
      <c r="W23" s="37">
        <v>44440</v>
      </c>
      <c r="X23" s="37">
        <v>46387</v>
      </c>
      <c r="Y23" s="38">
        <v>5412</v>
      </c>
      <c r="Z23" s="54">
        <f t="shared" si="0"/>
        <v>2760.12</v>
      </c>
      <c r="AA23" s="54">
        <f t="shared" si="1"/>
        <v>2651.88</v>
      </c>
      <c r="AB23" s="54">
        <f t="shared" si="2"/>
        <v>2597.7599999999998</v>
      </c>
    </row>
    <row r="24" spans="1:28" x14ac:dyDescent="0.25">
      <c r="A24" s="27" t="s">
        <v>118</v>
      </c>
      <c r="B24" s="34">
        <v>17.5</v>
      </c>
      <c r="C24" s="27" t="s">
        <v>113</v>
      </c>
      <c r="D24" s="27" t="s">
        <v>29</v>
      </c>
      <c r="E24" s="27" t="s">
        <v>30</v>
      </c>
      <c r="F24" s="27" t="s">
        <v>31</v>
      </c>
      <c r="G24" s="27" t="s">
        <v>55</v>
      </c>
      <c r="H24" s="27" t="s">
        <v>33</v>
      </c>
      <c r="I24" s="39">
        <v>720766</v>
      </c>
      <c r="J24" s="27" t="s">
        <v>126</v>
      </c>
      <c r="K24" s="27" t="s">
        <v>35</v>
      </c>
      <c r="L24" s="27" t="s">
        <v>122</v>
      </c>
      <c r="M24" s="27" t="s">
        <v>123</v>
      </c>
      <c r="N24" s="35">
        <v>129</v>
      </c>
      <c r="O24" s="35" t="s">
        <v>50</v>
      </c>
      <c r="P24" s="35" t="s">
        <v>124</v>
      </c>
      <c r="Q24" s="35" t="s">
        <v>52</v>
      </c>
      <c r="R24" s="35" t="s">
        <v>40</v>
      </c>
      <c r="S24" s="35" t="s">
        <v>81</v>
      </c>
      <c r="T24" s="35" t="s">
        <v>42</v>
      </c>
      <c r="U24" s="35" t="s">
        <v>43</v>
      </c>
      <c r="V24" s="36" t="s">
        <v>127</v>
      </c>
      <c r="W24" s="37">
        <v>45231</v>
      </c>
      <c r="X24" s="37">
        <v>45657</v>
      </c>
      <c r="Y24" s="38">
        <v>5412</v>
      </c>
      <c r="Z24" s="54">
        <f t="shared" si="0"/>
        <v>2760.12</v>
      </c>
      <c r="AA24" s="54">
        <f t="shared" si="1"/>
        <v>2651.88</v>
      </c>
      <c r="AB24" s="54">
        <f t="shared" si="2"/>
        <v>2597.7599999999998</v>
      </c>
    </row>
    <row r="25" spans="1:28" x14ac:dyDescent="0.25">
      <c r="A25" s="27"/>
      <c r="B25" s="34">
        <v>17.5</v>
      </c>
      <c r="C25" s="27" t="s">
        <v>113</v>
      </c>
      <c r="D25" s="27" t="s">
        <v>29</v>
      </c>
      <c r="E25" s="27" t="s">
        <v>30</v>
      </c>
      <c r="F25" s="27" t="s">
        <v>31</v>
      </c>
      <c r="G25" s="27" t="s">
        <v>32</v>
      </c>
      <c r="H25" s="27" t="s">
        <v>33</v>
      </c>
      <c r="I25" s="35">
        <v>570850</v>
      </c>
      <c r="J25" s="27" t="s">
        <v>128</v>
      </c>
      <c r="K25" s="27" t="s">
        <v>35</v>
      </c>
      <c r="L25" s="27" t="s">
        <v>129</v>
      </c>
      <c r="M25" s="27" t="s">
        <v>130</v>
      </c>
      <c r="N25" s="35">
        <v>143</v>
      </c>
      <c r="O25" s="35" t="s">
        <v>38</v>
      </c>
      <c r="P25" s="35" t="s">
        <v>39</v>
      </c>
      <c r="Q25" s="35" t="s">
        <v>52</v>
      </c>
      <c r="R25" s="35" t="s">
        <v>40</v>
      </c>
      <c r="S25" s="35" t="s">
        <v>53</v>
      </c>
      <c r="T25" s="35"/>
      <c r="U25" s="35" t="s">
        <v>43</v>
      </c>
      <c r="V25" s="36" t="s">
        <v>131</v>
      </c>
      <c r="W25" s="37">
        <v>42248</v>
      </c>
      <c r="X25" s="37">
        <v>46022</v>
      </c>
      <c r="Y25" s="38">
        <v>5610</v>
      </c>
      <c r="Z25" s="54">
        <f t="shared" si="0"/>
        <v>2861.1</v>
      </c>
      <c r="AA25" s="54">
        <f t="shared" si="1"/>
        <v>2748.9</v>
      </c>
      <c r="AB25" s="54">
        <f t="shared" si="2"/>
        <v>2692.7999999999997</v>
      </c>
    </row>
    <row r="26" spans="1:28" x14ac:dyDescent="0.25">
      <c r="A26" s="27"/>
      <c r="B26" s="34">
        <v>19.5</v>
      </c>
      <c r="C26" s="27" t="s">
        <v>132</v>
      </c>
      <c r="D26" s="27" t="s">
        <v>29</v>
      </c>
      <c r="E26" s="27" t="s">
        <v>30</v>
      </c>
      <c r="F26" s="27" t="s">
        <v>133</v>
      </c>
      <c r="G26" s="27" t="s">
        <v>46</v>
      </c>
      <c r="H26" s="27" t="s">
        <v>33</v>
      </c>
      <c r="I26" s="35">
        <v>580501</v>
      </c>
      <c r="J26" s="27" t="s">
        <v>134</v>
      </c>
      <c r="K26" s="27" t="s">
        <v>35</v>
      </c>
      <c r="L26" s="27" t="s">
        <v>135</v>
      </c>
      <c r="M26" s="27" t="s">
        <v>49</v>
      </c>
      <c r="N26" s="35">
        <v>136</v>
      </c>
      <c r="O26" s="35" t="s">
        <v>50</v>
      </c>
      <c r="P26" s="35" t="s">
        <v>51</v>
      </c>
      <c r="Q26" s="35" t="s">
        <v>39</v>
      </c>
      <c r="R26" s="35" t="s">
        <v>40</v>
      </c>
      <c r="S26" s="35" t="s">
        <v>65</v>
      </c>
      <c r="T26" s="35" t="s">
        <v>42</v>
      </c>
      <c r="U26" s="35" t="s">
        <v>43</v>
      </c>
      <c r="V26" s="36" t="s">
        <v>136</v>
      </c>
      <c r="W26" s="37">
        <v>44096</v>
      </c>
      <c r="X26" s="37">
        <v>46752</v>
      </c>
      <c r="Y26" s="38">
        <v>5808</v>
      </c>
      <c r="Z26" s="54">
        <f t="shared" si="0"/>
        <v>2962.08</v>
      </c>
      <c r="AA26" s="54">
        <f t="shared" si="1"/>
        <v>2845.92</v>
      </c>
      <c r="AB26" s="54">
        <f t="shared" si="2"/>
        <v>2787.8399999999997</v>
      </c>
    </row>
    <row r="27" spans="1:28" x14ac:dyDescent="0.25">
      <c r="A27" s="27"/>
      <c r="B27" s="34">
        <v>19.5</v>
      </c>
      <c r="C27" s="27" t="s">
        <v>132</v>
      </c>
      <c r="D27" s="27" t="s">
        <v>29</v>
      </c>
      <c r="E27" s="27" t="s">
        <v>30</v>
      </c>
      <c r="F27" s="27" t="s">
        <v>133</v>
      </c>
      <c r="G27" s="27" t="s">
        <v>55</v>
      </c>
      <c r="H27" s="27" t="s">
        <v>33</v>
      </c>
      <c r="I27" s="39">
        <v>595935</v>
      </c>
      <c r="J27" s="27" t="s">
        <v>137</v>
      </c>
      <c r="K27" s="27" t="s">
        <v>35</v>
      </c>
      <c r="L27" s="27" t="s">
        <v>138</v>
      </c>
      <c r="M27" s="27" t="s">
        <v>58</v>
      </c>
      <c r="N27" s="35">
        <v>136</v>
      </c>
      <c r="O27" s="35" t="s">
        <v>50</v>
      </c>
      <c r="P27" s="35" t="s">
        <v>51</v>
      </c>
      <c r="Q27" s="35" t="s">
        <v>39</v>
      </c>
      <c r="R27" s="35" t="s">
        <v>40</v>
      </c>
      <c r="S27" s="35" t="s">
        <v>99</v>
      </c>
      <c r="T27" s="35" t="s">
        <v>42</v>
      </c>
      <c r="U27" s="35" t="s">
        <v>43</v>
      </c>
      <c r="V27" s="36" t="s">
        <v>139</v>
      </c>
      <c r="W27" s="37">
        <v>45001</v>
      </c>
      <c r="X27" s="37">
        <v>46752</v>
      </c>
      <c r="Y27" s="38">
        <v>5808</v>
      </c>
      <c r="Z27" s="54">
        <f t="shared" si="0"/>
        <v>2962.08</v>
      </c>
      <c r="AA27" s="54">
        <f t="shared" si="1"/>
        <v>2845.92</v>
      </c>
      <c r="AB27" s="54">
        <f t="shared" si="2"/>
        <v>2787.8399999999997</v>
      </c>
    </row>
    <row r="28" spans="1:28" x14ac:dyDescent="0.25">
      <c r="A28" s="27"/>
      <c r="B28" s="34">
        <v>19.5</v>
      </c>
      <c r="C28" s="27" t="s">
        <v>132</v>
      </c>
      <c r="D28" s="27" t="s">
        <v>29</v>
      </c>
      <c r="E28" s="27" t="s">
        <v>30</v>
      </c>
      <c r="F28" s="27" t="s">
        <v>133</v>
      </c>
      <c r="G28" s="27" t="s">
        <v>32</v>
      </c>
      <c r="H28" s="27" t="s">
        <v>33</v>
      </c>
      <c r="I28" s="35">
        <v>570295</v>
      </c>
      <c r="J28" s="27" t="s">
        <v>140</v>
      </c>
      <c r="K28" s="27" t="s">
        <v>35</v>
      </c>
      <c r="L28" s="27" t="s">
        <v>141</v>
      </c>
      <c r="M28" s="27" t="s">
        <v>37</v>
      </c>
      <c r="N28" s="35">
        <v>141</v>
      </c>
      <c r="O28" s="35" t="s">
        <v>38</v>
      </c>
      <c r="P28" s="35" t="s">
        <v>39</v>
      </c>
      <c r="Q28" s="35" t="s">
        <v>52</v>
      </c>
      <c r="R28" s="35" t="s">
        <v>40</v>
      </c>
      <c r="S28" s="35" t="s">
        <v>53</v>
      </c>
      <c r="T28" s="35" t="s">
        <v>42</v>
      </c>
      <c r="U28" s="35" t="s">
        <v>43</v>
      </c>
      <c r="V28" s="36" t="s">
        <v>142</v>
      </c>
      <c r="W28" s="37">
        <v>43282</v>
      </c>
      <c r="X28" s="37">
        <v>46752</v>
      </c>
      <c r="Y28" s="38">
        <v>6314</v>
      </c>
      <c r="Z28" s="54">
        <f t="shared" si="0"/>
        <v>3220.14</v>
      </c>
      <c r="AA28" s="54">
        <f t="shared" si="1"/>
        <v>3093.86</v>
      </c>
      <c r="AB28" s="54">
        <f t="shared" si="2"/>
        <v>3030.72</v>
      </c>
    </row>
    <row r="29" spans="1:28" x14ac:dyDescent="0.25">
      <c r="A29" s="27"/>
      <c r="B29" s="34">
        <v>19.5</v>
      </c>
      <c r="C29" s="27" t="s">
        <v>143</v>
      </c>
      <c r="D29" s="27" t="s">
        <v>29</v>
      </c>
      <c r="E29" s="27" t="s">
        <v>30</v>
      </c>
      <c r="F29" s="27" t="s">
        <v>133</v>
      </c>
      <c r="G29" s="27" t="s">
        <v>32</v>
      </c>
      <c r="H29" s="27" t="s">
        <v>33</v>
      </c>
      <c r="I29" s="35">
        <v>572251</v>
      </c>
      <c r="J29" s="27" t="s">
        <v>144</v>
      </c>
      <c r="K29" s="27" t="s">
        <v>35</v>
      </c>
      <c r="L29" s="27" t="s">
        <v>145</v>
      </c>
      <c r="M29" s="27" t="s">
        <v>146</v>
      </c>
      <c r="N29" s="35">
        <v>141</v>
      </c>
      <c r="O29" s="35" t="s">
        <v>38</v>
      </c>
      <c r="P29" s="35" t="s">
        <v>39</v>
      </c>
      <c r="Q29" s="35" t="s">
        <v>52</v>
      </c>
      <c r="R29" s="35" t="s">
        <v>40</v>
      </c>
      <c r="S29" s="35" t="s">
        <v>65</v>
      </c>
      <c r="T29" s="35" t="s">
        <v>42</v>
      </c>
      <c r="U29" s="35" t="s">
        <v>43</v>
      </c>
      <c r="V29" s="36" t="s">
        <v>147</v>
      </c>
      <c r="W29" s="37">
        <v>43929</v>
      </c>
      <c r="X29" s="37">
        <v>46752</v>
      </c>
      <c r="Y29" s="38">
        <v>7832</v>
      </c>
      <c r="Z29" s="54">
        <f t="shared" si="0"/>
        <v>3994.32</v>
      </c>
      <c r="AA29" s="54">
        <f t="shared" si="1"/>
        <v>3837.68</v>
      </c>
      <c r="AB29" s="54">
        <f t="shared" si="2"/>
        <v>3759.3599999999997</v>
      </c>
    </row>
    <row r="30" spans="1:28" x14ac:dyDescent="0.25">
      <c r="A30" s="27"/>
      <c r="B30" s="34">
        <v>19.5</v>
      </c>
      <c r="C30" s="27" t="s">
        <v>148</v>
      </c>
      <c r="D30" s="27" t="s">
        <v>29</v>
      </c>
      <c r="E30" s="27" t="s">
        <v>30</v>
      </c>
      <c r="F30" s="27" t="s">
        <v>133</v>
      </c>
      <c r="G30" s="27" t="s">
        <v>46</v>
      </c>
      <c r="H30" s="27" t="s">
        <v>149</v>
      </c>
      <c r="I30" s="35">
        <v>583064</v>
      </c>
      <c r="J30" s="27" t="s">
        <v>150</v>
      </c>
      <c r="K30" s="27" t="s">
        <v>35</v>
      </c>
      <c r="L30" s="27" t="s">
        <v>151</v>
      </c>
      <c r="M30" s="27" t="s">
        <v>152</v>
      </c>
      <c r="N30" s="35">
        <v>143</v>
      </c>
      <c r="O30" s="35" t="s">
        <v>38</v>
      </c>
      <c r="P30" s="35" t="s">
        <v>51</v>
      </c>
      <c r="Q30" s="35" t="s">
        <v>52</v>
      </c>
      <c r="R30" s="35" t="s">
        <v>40</v>
      </c>
      <c r="S30" s="35" t="s">
        <v>65</v>
      </c>
      <c r="T30" s="35" t="s">
        <v>42</v>
      </c>
      <c r="U30" s="35" t="s">
        <v>43</v>
      </c>
      <c r="V30" s="36" t="s">
        <v>153</v>
      </c>
      <c r="W30" s="37">
        <v>44256</v>
      </c>
      <c r="X30" s="37">
        <v>48213</v>
      </c>
      <c r="Y30" s="38">
        <v>5940</v>
      </c>
      <c r="Z30" s="54">
        <f t="shared" si="0"/>
        <v>3029.4</v>
      </c>
      <c r="AA30" s="54">
        <f t="shared" si="1"/>
        <v>2910.6</v>
      </c>
      <c r="AB30" s="54">
        <f t="shared" si="2"/>
        <v>2851.2</v>
      </c>
    </row>
    <row r="31" spans="1:28" x14ac:dyDescent="0.25">
      <c r="A31" s="27"/>
      <c r="B31" s="34">
        <v>19.5</v>
      </c>
      <c r="C31" s="27" t="s">
        <v>148</v>
      </c>
      <c r="D31" s="27" t="s">
        <v>29</v>
      </c>
      <c r="E31" s="27" t="s">
        <v>30</v>
      </c>
      <c r="F31" s="27" t="s">
        <v>133</v>
      </c>
      <c r="G31" s="27" t="s">
        <v>46</v>
      </c>
      <c r="H31" s="27" t="s">
        <v>33</v>
      </c>
      <c r="I31" s="39">
        <v>594765</v>
      </c>
      <c r="J31" s="27" t="s">
        <v>154</v>
      </c>
      <c r="K31" s="27" t="s">
        <v>35</v>
      </c>
      <c r="L31" s="27" t="s">
        <v>155</v>
      </c>
      <c r="M31" s="27" t="s">
        <v>64</v>
      </c>
      <c r="N31" s="35">
        <v>140</v>
      </c>
      <c r="O31" s="35" t="s">
        <v>50</v>
      </c>
      <c r="P31" s="35" t="s">
        <v>39</v>
      </c>
      <c r="Q31" s="35" t="s">
        <v>39</v>
      </c>
      <c r="R31" s="35" t="s">
        <v>40</v>
      </c>
      <c r="S31" s="35" t="s">
        <v>65</v>
      </c>
      <c r="T31" s="35" t="s">
        <v>42</v>
      </c>
      <c r="U31" s="35" t="s">
        <v>43</v>
      </c>
      <c r="V31" s="36" t="s">
        <v>156</v>
      </c>
      <c r="W31" s="37">
        <v>45352</v>
      </c>
      <c r="X31" s="37">
        <v>46752</v>
      </c>
      <c r="Y31" s="38">
        <v>5830</v>
      </c>
      <c r="Z31" s="54">
        <f t="shared" si="0"/>
        <v>2973.3</v>
      </c>
      <c r="AA31" s="54">
        <f t="shared" si="1"/>
        <v>2856.7</v>
      </c>
      <c r="AB31" s="54">
        <f t="shared" si="2"/>
        <v>2798.4</v>
      </c>
    </row>
    <row r="32" spans="1:28" x14ac:dyDescent="0.25">
      <c r="A32" s="27"/>
      <c r="B32" s="34">
        <v>19.5</v>
      </c>
      <c r="C32" s="27" t="s">
        <v>148</v>
      </c>
      <c r="D32" s="27" t="s">
        <v>29</v>
      </c>
      <c r="E32" s="27" t="s">
        <v>30</v>
      </c>
      <c r="F32" s="27" t="s">
        <v>133</v>
      </c>
      <c r="G32" s="27" t="s">
        <v>55</v>
      </c>
      <c r="H32" s="27" t="s">
        <v>33</v>
      </c>
      <c r="I32" s="39">
        <v>594767</v>
      </c>
      <c r="J32" s="27" t="s">
        <v>157</v>
      </c>
      <c r="K32" s="27" t="s">
        <v>35</v>
      </c>
      <c r="L32" s="27" t="s">
        <v>158</v>
      </c>
      <c r="M32" s="27" t="s">
        <v>69</v>
      </c>
      <c r="N32" s="35">
        <v>140</v>
      </c>
      <c r="O32" s="35" t="s">
        <v>50</v>
      </c>
      <c r="P32" s="35" t="s">
        <v>39</v>
      </c>
      <c r="Q32" s="35" t="s">
        <v>39</v>
      </c>
      <c r="R32" s="35" t="s">
        <v>40</v>
      </c>
      <c r="S32" s="35" t="s">
        <v>99</v>
      </c>
      <c r="T32" s="35" t="s">
        <v>42</v>
      </c>
      <c r="U32" s="35" t="s">
        <v>43</v>
      </c>
      <c r="V32" s="36" t="s">
        <v>159</v>
      </c>
      <c r="W32" s="37">
        <v>45352</v>
      </c>
      <c r="X32" s="37">
        <v>46752</v>
      </c>
      <c r="Y32" s="38">
        <v>5830</v>
      </c>
      <c r="Z32" s="54">
        <f t="shared" si="0"/>
        <v>2973.3</v>
      </c>
      <c r="AA32" s="54">
        <f t="shared" si="1"/>
        <v>2856.7</v>
      </c>
      <c r="AB32" s="54">
        <f t="shared" si="2"/>
        <v>2798.4</v>
      </c>
    </row>
    <row r="33" spans="1:28" x14ac:dyDescent="0.25">
      <c r="A33" s="27"/>
      <c r="B33" s="34">
        <v>19.5</v>
      </c>
      <c r="C33" s="27" t="s">
        <v>148</v>
      </c>
      <c r="D33" s="27" t="s">
        <v>29</v>
      </c>
      <c r="E33" s="27" t="s">
        <v>30</v>
      </c>
      <c r="F33" s="27" t="s">
        <v>133</v>
      </c>
      <c r="G33" s="27" t="s">
        <v>32</v>
      </c>
      <c r="H33" s="27" t="s">
        <v>160</v>
      </c>
      <c r="I33" s="35">
        <v>568243</v>
      </c>
      <c r="J33" s="27" t="s">
        <v>161</v>
      </c>
      <c r="K33" s="27" t="s">
        <v>35</v>
      </c>
      <c r="L33" s="27" t="s">
        <v>162</v>
      </c>
      <c r="M33" s="27" t="s">
        <v>163</v>
      </c>
      <c r="N33" s="35">
        <v>143</v>
      </c>
      <c r="O33" s="35" t="s">
        <v>38</v>
      </c>
      <c r="P33" s="35" t="s">
        <v>51</v>
      </c>
      <c r="Q33" s="35" t="s">
        <v>52</v>
      </c>
      <c r="R33" s="35" t="s">
        <v>52</v>
      </c>
      <c r="S33" s="35" t="s">
        <v>99</v>
      </c>
      <c r="T33" s="35" t="s">
        <v>42</v>
      </c>
      <c r="U33" s="35" t="s">
        <v>43</v>
      </c>
      <c r="V33" s="36" t="s">
        <v>164</v>
      </c>
      <c r="W33" s="37">
        <v>41426</v>
      </c>
      <c r="X33" s="37">
        <v>2958465</v>
      </c>
      <c r="Y33" s="38">
        <v>6314</v>
      </c>
      <c r="Z33" s="54">
        <f t="shared" si="0"/>
        <v>3220.14</v>
      </c>
      <c r="AA33" s="54">
        <f t="shared" si="1"/>
        <v>3093.86</v>
      </c>
      <c r="AB33" s="54">
        <f t="shared" si="2"/>
        <v>3030.72</v>
      </c>
    </row>
    <row r="34" spans="1:28" x14ac:dyDescent="0.25">
      <c r="A34" s="27"/>
      <c r="B34" s="34">
        <v>19.5</v>
      </c>
      <c r="C34" s="27" t="s">
        <v>148</v>
      </c>
      <c r="D34" s="27" t="s">
        <v>29</v>
      </c>
      <c r="E34" s="27" t="s">
        <v>30</v>
      </c>
      <c r="F34" s="27" t="s">
        <v>133</v>
      </c>
      <c r="G34" s="27" t="s">
        <v>32</v>
      </c>
      <c r="H34" s="27" t="s">
        <v>33</v>
      </c>
      <c r="I34" s="35">
        <v>570296</v>
      </c>
      <c r="J34" s="27" t="s">
        <v>165</v>
      </c>
      <c r="K34" s="27" t="s">
        <v>35</v>
      </c>
      <c r="L34" s="27" t="s">
        <v>166</v>
      </c>
      <c r="M34" s="27" t="s">
        <v>37</v>
      </c>
      <c r="N34" s="35">
        <v>143</v>
      </c>
      <c r="O34" s="35" t="s">
        <v>38</v>
      </c>
      <c r="P34" s="35" t="s">
        <v>39</v>
      </c>
      <c r="Q34" s="35" t="s">
        <v>52</v>
      </c>
      <c r="R34" s="35" t="s">
        <v>40</v>
      </c>
      <c r="S34" s="35" t="s">
        <v>41</v>
      </c>
      <c r="T34" s="35" t="s">
        <v>42</v>
      </c>
      <c r="U34" s="35" t="s">
        <v>43</v>
      </c>
      <c r="V34" s="36" t="s">
        <v>167</v>
      </c>
      <c r="W34" s="37">
        <v>43245</v>
      </c>
      <c r="X34" s="37">
        <v>46752</v>
      </c>
      <c r="Y34" s="38">
        <v>6314</v>
      </c>
      <c r="Z34" s="54">
        <f t="shared" si="0"/>
        <v>3220.14</v>
      </c>
      <c r="AA34" s="54">
        <f t="shared" si="1"/>
        <v>3093.86</v>
      </c>
      <c r="AB34" s="54">
        <f t="shared" si="2"/>
        <v>3030.72</v>
      </c>
    </row>
    <row r="35" spans="1:28" x14ac:dyDescent="0.25">
      <c r="A35" s="27"/>
      <c r="B35" s="34">
        <v>19.5</v>
      </c>
      <c r="C35" s="27" t="s">
        <v>148</v>
      </c>
      <c r="D35" s="27" t="s">
        <v>29</v>
      </c>
      <c r="E35" s="27" t="s">
        <v>30</v>
      </c>
      <c r="F35" s="27" t="s">
        <v>133</v>
      </c>
      <c r="G35" s="27" t="s">
        <v>168</v>
      </c>
      <c r="H35" s="27" t="s">
        <v>169</v>
      </c>
      <c r="I35" s="35">
        <v>573573</v>
      </c>
      <c r="J35" s="27" t="s">
        <v>170</v>
      </c>
      <c r="K35" s="27" t="s">
        <v>35</v>
      </c>
      <c r="L35" s="27" t="s">
        <v>171</v>
      </c>
      <c r="M35" s="27" t="s">
        <v>172</v>
      </c>
      <c r="N35" s="35">
        <v>140</v>
      </c>
      <c r="O35" s="35" t="s">
        <v>173</v>
      </c>
      <c r="P35" s="35" t="s">
        <v>51</v>
      </c>
      <c r="Q35" s="35" t="s">
        <v>39</v>
      </c>
      <c r="R35" s="35" t="s">
        <v>40</v>
      </c>
      <c r="S35" s="35" t="s">
        <v>41</v>
      </c>
      <c r="T35" s="35" t="s">
        <v>42</v>
      </c>
      <c r="U35" s="35" t="s">
        <v>43</v>
      </c>
      <c r="V35" s="36" t="s">
        <v>174</v>
      </c>
      <c r="W35" s="37">
        <v>43282</v>
      </c>
      <c r="X35" s="37">
        <v>46387</v>
      </c>
      <c r="Y35" s="38">
        <v>5830</v>
      </c>
      <c r="Z35" s="54">
        <f t="shared" si="0"/>
        <v>2973.3</v>
      </c>
      <c r="AA35" s="54">
        <f t="shared" si="1"/>
        <v>2856.7</v>
      </c>
      <c r="AB35" s="54">
        <f t="shared" si="2"/>
        <v>2798.4</v>
      </c>
    </row>
    <row r="36" spans="1:28" x14ac:dyDescent="0.25">
      <c r="A36" s="27" t="s">
        <v>118</v>
      </c>
      <c r="B36" s="34">
        <v>19.5</v>
      </c>
      <c r="C36" s="27" t="s">
        <v>175</v>
      </c>
      <c r="D36" s="27" t="s">
        <v>29</v>
      </c>
      <c r="E36" s="27" t="s">
        <v>30</v>
      </c>
      <c r="F36" s="27" t="s">
        <v>133</v>
      </c>
      <c r="G36" s="27" t="s">
        <v>46</v>
      </c>
      <c r="H36" s="27" t="s">
        <v>33</v>
      </c>
      <c r="I36" s="35">
        <v>572695</v>
      </c>
      <c r="J36" s="27" t="s">
        <v>176</v>
      </c>
      <c r="K36" s="27" t="s">
        <v>35</v>
      </c>
      <c r="L36" s="27" t="s">
        <v>177</v>
      </c>
      <c r="M36" s="27" t="s">
        <v>116</v>
      </c>
      <c r="N36" s="35">
        <v>146</v>
      </c>
      <c r="O36" s="35" t="s">
        <v>173</v>
      </c>
      <c r="P36" s="35" t="s">
        <v>51</v>
      </c>
      <c r="Q36" s="35" t="s">
        <v>39</v>
      </c>
      <c r="R36" s="35" t="s">
        <v>52</v>
      </c>
      <c r="S36" s="35" t="s">
        <v>99</v>
      </c>
      <c r="T36" s="35" t="s">
        <v>42</v>
      </c>
      <c r="U36" s="35" t="s">
        <v>43</v>
      </c>
      <c r="V36" s="36" t="s">
        <v>178</v>
      </c>
      <c r="W36" s="37">
        <v>42948</v>
      </c>
      <c r="X36" s="37">
        <v>45657</v>
      </c>
      <c r="Y36" s="38">
        <v>6930</v>
      </c>
      <c r="Z36" s="54">
        <f t="shared" si="0"/>
        <v>3534.3</v>
      </c>
      <c r="AA36" s="54">
        <f t="shared" si="1"/>
        <v>3395.7</v>
      </c>
      <c r="AB36" s="54">
        <f t="shared" si="2"/>
        <v>3326.4</v>
      </c>
    </row>
    <row r="37" spans="1:28" x14ac:dyDescent="0.25">
      <c r="A37" s="27"/>
      <c r="B37" s="34">
        <v>19.5</v>
      </c>
      <c r="C37" s="27" t="s">
        <v>175</v>
      </c>
      <c r="D37" s="27" t="s">
        <v>29</v>
      </c>
      <c r="E37" s="27" t="s">
        <v>30</v>
      </c>
      <c r="F37" s="27" t="s">
        <v>133</v>
      </c>
      <c r="G37" s="27" t="s">
        <v>46</v>
      </c>
      <c r="H37" s="27" t="s">
        <v>33</v>
      </c>
      <c r="I37" s="39">
        <v>587742</v>
      </c>
      <c r="J37" s="27" t="s">
        <v>179</v>
      </c>
      <c r="K37" s="27" t="s">
        <v>35</v>
      </c>
      <c r="L37" s="27" t="s">
        <v>180</v>
      </c>
      <c r="M37" s="27" t="s">
        <v>64</v>
      </c>
      <c r="N37" s="35">
        <v>146</v>
      </c>
      <c r="O37" s="35" t="s">
        <v>173</v>
      </c>
      <c r="P37" s="35" t="s">
        <v>39</v>
      </c>
      <c r="Q37" s="35" t="s">
        <v>39</v>
      </c>
      <c r="R37" s="35" t="s">
        <v>40</v>
      </c>
      <c r="S37" s="35" t="s">
        <v>65</v>
      </c>
      <c r="T37" s="35" t="s">
        <v>42</v>
      </c>
      <c r="U37" s="35" t="s">
        <v>43</v>
      </c>
      <c r="V37" s="36" t="s">
        <v>181</v>
      </c>
      <c r="W37" s="37">
        <v>45308</v>
      </c>
      <c r="X37" s="37">
        <v>46112</v>
      </c>
      <c r="Y37" s="38">
        <v>7150</v>
      </c>
      <c r="Z37" s="54">
        <f t="shared" si="0"/>
        <v>3646.5</v>
      </c>
      <c r="AA37" s="54">
        <f t="shared" si="1"/>
        <v>3503.5</v>
      </c>
      <c r="AB37" s="54">
        <f t="shared" si="2"/>
        <v>3432</v>
      </c>
    </row>
    <row r="38" spans="1:28" x14ac:dyDescent="0.25">
      <c r="A38" s="27"/>
      <c r="B38" s="34">
        <v>19.5</v>
      </c>
      <c r="C38" s="27" t="s">
        <v>175</v>
      </c>
      <c r="D38" s="27" t="s">
        <v>29</v>
      </c>
      <c r="E38" s="27" t="s">
        <v>30</v>
      </c>
      <c r="F38" s="27" t="s">
        <v>133</v>
      </c>
      <c r="G38" s="27" t="s">
        <v>55</v>
      </c>
      <c r="H38" s="27" t="s">
        <v>33</v>
      </c>
      <c r="I38" s="39">
        <v>587736</v>
      </c>
      <c r="J38" s="27" t="s">
        <v>182</v>
      </c>
      <c r="K38" s="27" t="s">
        <v>35</v>
      </c>
      <c r="L38" s="27" t="s">
        <v>183</v>
      </c>
      <c r="M38" s="27" t="s">
        <v>69</v>
      </c>
      <c r="N38" s="35">
        <v>146</v>
      </c>
      <c r="O38" s="35" t="s">
        <v>173</v>
      </c>
      <c r="P38" s="35" t="s">
        <v>39</v>
      </c>
      <c r="Q38" s="35" t="s">
        <v>39</v>
      </c>
      <c r="R38" s="35" t="s">
        <v>40</v>
      </c>
      <c r="S38" s="35" t="s">
        <v>99</v>
      </c>
      <c r="T38" s="35" t="s">
        <v>42</v>
      </c>
      <c r="U38" s="35" t="s">
        <v>43</v>
      </c>
      <c r="V38" s="36" t="s">
        <v>184</v>
      </c>
      <c r="W38" s="37">
        <v>45323</v>
      </c>
      <c r="X38" s="37">
        <v>46112</v>
      </c>
      <c r="Y38" s="38">
        <v>7150</v>
      </c>
      <c r="Z38" s="54">
        <f t="shared" si="0"/>
        <v>3646.5</v>
      </c>
      <c r="AA38" s="54">
        <f t="shared" si="1"/>
        <v>3503.5</v>
      </c>
      <c r="AB38" s="54">
        <f t="shared" si="2"/>
        <v>3432</v>
      </c>
    </row>
    <row r="39" spans="1:28" x14ac:dyDescent="0.25">
      <c r="A39" s="27"/>
      <c r="B39" s="34">
        <v>19.5</v>
      </c>
      <c r="C39" s="27" t="s">
        <v>175</v>
      </c>
      <c r="D39" s="27" t="s">
        <v>29</v>
      </c>
      <c r="E39" s="27" t="s">
        <v>30</v>
      </c>
      <c r="F39" s="27" t="s">
        <v>133</v>
      </c>
      <c r="G39" s="27" t="s">
        <v>32</v>
      </c>
      <c r="H39" s="27" t="s">
        <v>33</v>
      </c>
      <c r="I39" s="35">
        <v>587148</v>
      </c>
      <c r="J39" s="27" t="s">
        <v>185</v>
      </c>
      <c r="K39" s="27" t="s">
        <v>35</v>
      </c>
      <c r="L39" s="27" t="s">
        <v>186</v>
      </c>
      <c r="M39" s="27" t="s">
        <v>187</v>
      </c>
      <c r="N39" s="35">
        <v>150</v>
      </c>
      <c r="O39" s="35" t="s">
        <v>38</v>
      </c>
      <c r="P39" s="35" t="s">
        <v>52</v>
      </c>
      <c r="Q39" s="35" t="s">
        <v>52</v>
      </c>
      <c r="R39" s="35" t="s">
        <v>40</v>
      </c>
      <c r="S39" s="35" t="s">
        <v>41</v>
      </c>
      <c r="T39" s="35" t="s">
        <v>42</v>
      </c>
      <c r="U39" s="35" t="s">
        <v>43</v>
      </c>
      <c r="V39" s="36" t="s">
        <v>188</v>
      </c>
      <c r="W39" s="37">
        <v>44531</v>
      </c>
      <c r="X39" s="37">
        <v>46752</v>
      </c>
      <c r="Y39" s="38">
        <v>7590</v>
      </c>
      <c r="Z39" s="54">
        <f t="shared" si="0"/>
        <v>3870.9</v>
      </c>
      <c r="AA39" s="54">
        <f t="shared" si="1"/>
        <v>3719.1</v>
      </c>
      <c r="AB39" s="54">
        <f t="shared" si="2"/>
        <v>3643.2</v>
      </c>
    </row>
    <row r="40" spans="1:28" x14ac:dyDescent="0.25">
      <c r="A40" s="27"/>
      <c r="B40" s="34">
        <v>19.5</v>
      </c>
      <c r="C40" s="27" t="s">
        <v>189</v>
      </c>
      <c r="D40" s="27" t="s">
        <v>29</v>
      </c>
      <c r="E40" s="27" t="s">
        <v>30</v>
      </c>
      <c r="F40" s="27" t="s">
        <v>133</v>
      </c>
      <c r="G40" s="27" t="s">
        <v>46</v>
      </c>
      <c r="H40" s="27" t="s">
        <v>33</v>
      </c>
      <c r="I40" s="35">
        <v>568828</v>
      </c>
      <c r="J40" s="27" t="s">
        <v>190</v>
      </c>
      <c r="K40" s="27" t="s">
        <v>35</v>
      </c>
      <c r="L40" s="27" t="s">
        <v>191</v>
      </c>
      <c r="M40" s="27" t="s">
        <v>49</v>
      </c>
      <c r="N40" s="35">
        <v>148</v>
      </c>
      <c r="O40" s="35" t="s">
        <v>50</v>
      </c>
      <c r="P40" s="35" t="s">
        <v>39</v>
      </c>
      <c r="Q40" s="35" t="s">
        <v>39</v>
      </c>
      <c r="R40" s="35" t="s">
        <v>40</v>
      </c>
      <c r="S40" s="35" t="s">
        <v>65</v>
      </c>
      <c r="T40" s="35" t="s">
        <v>42</v>
      </c>
      <c r="U40" s="35" t="s">
        <v>43</v>
      </c>
      <c r="V40" s="36" t="s">
        <v>192</v>
      </c>
      <c r="W40" s="37">
        <v>43466</v>
      </c>
      <c r="X40" s="37">
        <v>46752</v>
      </c>
      <c r="Y40" s="38">
        <v>8536</v>
      </c>
      <c r="Z40" s="54">
        <f t="shared" si="0"/>
        <v>4353.3599999999997</v>
      </c>
      <c r="AA40" s="54">
        <f t="shared" si="1"/>
        <v>4182.6400000000003</v>
      </c>
      <c r="AB40" s="54">
        <f t="shared" si="2"/>
        <v>4097.28</v>
      </c>
    </row>
    <row r="41" spans="1:28" x14ac:dyDescent="0.25">
      <c r="A41" s="27"/>
      <c r="B41" s="34">
        <v>19.5</v>
      </c>
      <c r="C41" s="27" t="s">
        <v>189</v>
      </c>
      <c r="D41" s="27" t="s">
        <v>29</v>
      </c>
      <c r="E41" s="27" t="s">
        <v>30</v>
      </c>
      <c r="F41" s="27" t="s">
        <v>133</v>
      </c>
      <c r="G41" s="27" t="s">
        <v>55</v>
      </c>
      <c r="H41" s="27" t="s">
        <v>33</v>
      </c>
      <c r="I41" s="35">
        <v>568806</v>
      </c>
      <c r="J41" s="27" t="s">
        <v>193</v>
      </c>
      <c r="K41" s="27" t="s">
        <v>35</v>
      </c>
      <c r="L41" s="27" t="s">
        <v>194</v>
      </c>
      <c r="M41" s="27" t="s">
        <v>58</v>
      </c>
      <c r="N41" s="35">
        <v>148</v>
      </c>
      <c r="O41" s="35" t="s">
        <v>50</v>
      </c>
      <c r="P41" s="35" t="s">
        <v>39</v>
      </c>
      <c r="Q41" s="35" t="s">
        <v>39</v>
      </c>
      <c r="R41" s="35" t="s">
        <v>40</v>
      </c>
      <c r="S41" s="35" t="s">
        <v>99</v>
      </c>
      <c r="T41" s="35" t="s">
        <v>42</v>
      </c>
      <c r="U41" s="35" t="s">
        <v>43</v>
      </c>
      <c r="V41" s="36" t="s">
        <v>195</v>
      </c>
      <c r="W41" s="37">
        <v>43466</v>
      </c>
      <c r="X41" s="37">
        <v>46752</v>
      </c>
      <c r="Y41" s="38">
        <v>8536</v>
      </c>
      <c r="Z41" s="54">
        <f t="shared" si="0"/>
        <v>4353.3599999999997</v>
      </c>
      <c r="AA41" s="54">
        <f t="shared" si="1"/>
        <v>4182.6400000000003</v>
      </c>
      <c r="AB41" s="54">
        <f t="shared" si="2"/>
        <v>4097.28</v>
      </c>
    </row>
    <row r="42" spans="1:28" x14ac:dyDescent="0.25">
      <c r="A42" s="27" t="s">
        <v>118</v>
      </c>
      <c r="B42" s="34">
        <v>19.5</v>
      </c>
      <c r="C42" s="27" t="s">
        <v>196</v>
      </c>
      <c r="D42" s="27" t="s">
        <v>29</v>
      </c>
      <c r="E42" s="27" t="s">
        <v>30</v>
      </c>
      <c r="F42" s="27" t="s">
        <v>133</v>
      </c>
      <c r="G42" s="27" t="s">
        <v>32</v>
      </c>
      <c r="H42" s="27" t="s">
        <v>197</v>
      </c>
      <c r="I42" s="35">
        <v>571507</v>
      </c>
      <c r="J42" s="27" t="s">
        <v>198</v>
      </c>
      <c r="K42" s="27" t="s">
        <v>35</v>
      </c>
      <c r="L42" s="27" t="s">
        <v>199</v>
      </c>
      <c r="M42" s="27" t="s">
        <v>200</v>
      </c>
      <c r="N42" s="35">
        <v>160</v>
      </c>
      <c r="O42" s="35" t="s">
        <v>38</v>
      </c>
      <c r="P42" s="35" t="s">
        <v>40</v>
      </c>
      <c r="Q42" s="35" t="s">
        <v>39</v>
      </c>
      <c r="R42" s="35" t="s">
        <v>52</v>
      </c>
      <c r="S42" s="35" t="s">
        <v>81</v>
      </c>
      <c r="T42" s="35"/>
      <c r="U42" s="35" t="s">
        <v>43</v>
      </c>
      <c r="V42" s="36" t="s">
        <v>201</v>
      </c>
      <c r="W42" s="37">
        <v>42644</v>
      </c>
      <c r="X42" s="37">
        <v>45657</v>
      </c>
      <c r="Y42" s="38">
        <v>11154</v>
      </c>
      <c r="Z42" s="54">
        <f t="shared" si="0"/>
        <v>5688.54</v>
      </c>
      <c r="AA42" s="54">
        <f t="shared" si="1"/>
        <v>5465.46</v>
      </c>
      <c r="AB42" s="54">
        <f t="shared" si="2"/>
        <v>5353.92</v>
      </c>
    </row>
    <row r="43" spans="1:28" x14ac:dyDescent="0.25">
      <c r="A43" s="27" t="s">
        <v>118</v>
      </c>
      <c r="B43" s="34">
        <v>19.5</v>
      </c>
      <c r="C43" s="27" t="s">
        <v>196</v>
      </c>
      <c r="D43" s="27" t="s">
        <v>29</v>
      </c>
      <c r="E43" s="27" t="s">
        <v>30</v>
      </c>
      <c r="F43" s="27" t="s">
        <v>133</v>
      </c>
      <c r="G43" s="27" t="s">
        <v>32</v>
      </c>
      <c r="H43" s="27" t="s">
        <v>197</v>
      </c>
      <c r="I43" s="35">
        <v>572970</v>
      </c>
      <c r="J43" s="27" t="s">
        <v>202</v>
      </c>
      <c r="K43" s="27" t="s">
        <v>35</v>
      </c>
      <c r="L43" s="27" t="s">
        <v>203</v>
      </c>
      <c r="M43" s="27" t="s">
        <v>200</v>
      </c>
      <c r="N43" s="35">
        <v>164</v>
      </c>
      <c r="O43" s="35" t="s">
        <v>38</v>
      </c>
      <c r="P43" s="35" t="s">
        <v>40</v>
      </c>
      <c r="Q43" s="35" t="s">
        <v>39</v>
      </c>
      <c r="R43" s="35" t="s">
        <v>40</v>
      </c>
      <c r="S43" s="35" t="s">
        <v>41</v>
      </c>
      <c r="T43" s="35"/>
      <c r="U43" s="35" t="s">
        <v>43</v>
      </c>
      <c r="V43" s="36" t="s">
        <v>204</v>
      </c>
      <c r="W43" s="37">
        <v>43101</v>
      </c>
      <c r="X43" s="37">
        <v>45657</v>
      </c>
      <c r="Y43" s="38">
        <v>11484</v>
      </c>
      <c r="Z43" s="54">
        <f t="shared" si="0"/>
        <v>5856.84</v>
      </c>
      <c r="AA43" s="54">
        <f t="shared" si="1"/>
        <v>5627.16</v>
      </c>
      <c r="AB43" s="54">
        <f t="shared" si="2"/>
        <v>5512.32</v>
      </c>
    </row>
    <row r="44" spans="1:28" x14ac:dyDescent="0.25">
      <c r="A44" s="27"/>
      <c r="B44" s="34">
        <v>19.5</v>
      </c>
      <c r="C44" s="27" t="s">
        <v>196</v>
      </c>
      <c r="D44" s="27" t="s">
        <v>29</v>
      </c>
      <c r="E44" s="27" t="s">
        <v>30</v>
      </c>
      <c r="F44" s="27" t="s">
        <v>133</v>
      </c>
      <c r="G44" s="27" t="s">
        <v>32</v>
      </c>
      <c r="H44" s="27" t="s">
        <v>33</v>
      </c>
      <c r="I44" s="35">
        <v>577629</v>
      </c>
      <c r="J44" s="27" t="s">
        <v>205</v>
      </c>
      <c r="K44" s="27" t="s">
        <v>35</v>
      </c>
      <c r="L44" s="27" t="s">
        <v>206</v>
      </c>
      <c r="M44" s="27" t="s">
        <v>207</v>
      </c>
      <c r="N44" s="35">
        <v>160</v>
      </c>
      <c r="O44" s="35" t="s">
        <v>38</v>
      </c>
      <c r="P44" s="35" t="s">
        <v>52</v>
      </c>
      <c r="Q44" s="35" t="s">
        <v>52</v>
      </c>
      <c r="R44" s="35" t="s">
        <v>52</v>
      </c>
      <c r="S44" s="35" t="s">
        <v>99</v>
      </c>
      <c r="T44" s="35" t="s">
        <v>42</v>
      </c>
      <c r="U44" s="35" t="s">
        <v>43</v>
      </c>
      <c r="V44" s="36" t="s">
        <v>208</v>
      </c>
      <c r="W44" s="37">
        <v>44105</v>
      </c>
      <c r="X44" s="37">
        <v>46022</v>
      </c>
      <c r="Y44" s="38">
        <v>11154</v>
      </c>
      <c r="Z44" s="54">
        <f t="shared" si="0"/>
        <v>5688.54</v>
      </c>
      <c r="AA44" s="54">
        <f t="shared" si="1"/>
        <v>5465.46</v>
      </c>
      <c r="AB44" s="54">
        <f t="shared" si="2"/>
        <v>5353.92</v>
      </c>
    </row>
    <row r="45" spans="1:28" x14ac:dyDescent="0.3">
      <c r="A45" s="3" t="s">
        <v>209</v>
      </c>
      <c r="B45" s="34">
        <v>19.5</v>
      </c>
      <c r="C45" s="27" t="s">
        <v>196</v>
      </c>
      <c r="D45" s="27" t="s">
        <v>29</v>
      </c>
      <c r="E45" s="27" t="s">
        <v>30</v>
      </c>
      <c r="F45" s="27" t="s">
        <v>133</v>
      </c>
      <c r="G45" s="27" t="s">
        <v>32</v>
      </c>
      <c r="H45" s="27" t="s">
        <v>197</v>
      </c>
      <c r="I45" s="39">
        <v>583922</v>
      </c>
      <c r="J45" s="27" t="s">
        <v>210</v>
      </c>
      <c r="K45" s="27" t="s">
        <v>35</v>
      </c>
      <c r="L45" s="27" t="s">
        <v>211</v>
      </c>
      <c r="M45" s="27" t="s">
        <v>212</v>
      </c>
      <c r="N45" s="35">
        <v>164</v>
      </c>
      <c r="O45" s="35" t="s">
        <v>213</v>
      </c>
      <c r="P45" s="35">
        <v>0</v>
      </c>
      <c r="Q45" s="35">
        <v>0</v>
      </c>
      <c r="R45" s="35">
        <v>0</v>
      </c>
      <c r="S45" s="35" t="s">
        <v>214</v>
      </c>
      <c r="T45" s="35" t="s">
        <v>42</v>
      </c>
      <c r="U45" s="35" t="s">
        <v>43</v>
      </c>
      <c r="V45" s="36" t="s">
        <v>215</v>
      </c>
      <c r="W45" s="37">
        <v>45597</v>
      </c>
      <c r="X45" s="37">
        <v>47118</v>
      </c>
      <c r="Y45" s="38">
        <v>12122</v>
      </c>
      <c r="Z45" s="54">
        <f t="shared" si="0"/>
        <v>6182.22</v>
      </c>
      <c r="AA45" s="54">
        <f t="shared" si="1"/>
        <v>5939.78</v>
      </c>
      <c r="AB45" s="54">
        <f t="shared" si="2"/>
        <v>5818.5599999999995</v>
      </c>
    </row>
    <row r="46" spans="1:28" x14ac:dyDescent="0.25">
      <c r="A46" s="27"/>
      <c r="B46" s="34">
        <v>19.5</v>
      </c>
      <c r="C46" s="27" t="s">
        <v>216</v>
      </c>
      <c r="D46" s="27" t="s">
        <v>29</v>
      </c>
      <c r="E46" s="27" t="s">
        <v>30</v>
      </c>
      <c r="F46" s="27" t="s">
        <v>133</v>
      </c>
      <c r="G46" s="27" t="s">
        <v>32</v>
      </c>
      <c r="H46" s="27" t="s">
        <v>33</v>
      </c>
      <c r="I46" s="35">
        <v>571234</v>
      </c>
      <c r="J46" s="27" t="s">
        <v>217</v>
      </c>
      <c r="K46" s="27" t="s">
        <v>35</v>
      </c>
      <c r="L46" s="27" t="s">
        <v>218</v>
      </c>
      <c r="M46" s="27" t="s">
        <v>219</v>
      </c>
      <c r="N46" s="35">
        <v>160</v>
      </c>
      <c r="O46" s="35" t="s">
        <v>38</v>
      </c>
      <c r="P46" s="35" t="s">
        <v>39</v>
      </c>
      <c r="Q46" s="35" t="s">
        <v>52</v>
      </c>
      <c r="R46" s="35" t="s">
        <v>52</v>
      </c>
      <c r="S46" s="35" t="s">
        <v>99</v>
      </c>
      <c r="T46" s="35" t="s">
        <v>42</v>
      </c>
      <c r="U46" s="35" t="s">
        <v>43</v>
      </c>
      <c r="V46" s="36" t="s">
        <v>220</v>
      </c>
      <c r="W46" s="37">
        <v>44162</v>
      </c>
      <c r="X46" s="37">
        <v>46022</v>
      </c>
      <c r="Y46" s="38">
        <v>11616</v>
      </c>
      <c r="Z46" s="54">
        <f t="shared" si="0"/>
        <v>5924.16</v>
      </c>
      <c r="AA46" s="54">
        <f t="shared" si="1"/>
        <v>5691.84</v>
      </c>
      <c r="AB46" s="54">
        <f t="shared" si="2"/>
        <v>5575.6799999999994</v>
      </c>
    </row>
    <row r="47" spans="1:28" x14ac:dyDescent="0.25">
      <c r="A47" s="27"/>
      <c r="B47" s="34">
        <v>20</v>
      </c>
      <c r="C47" s="27" t="s">
        <v>221</v>
      </c>
      <c r="D47" s="27" t="s">
        <v>29</v>
      </c>
      <c r="E47" s="27" t="s">
        <v>30</v>
      </c>
      <c r="F47" s="27" t="s">
        <v>133</v>
      </c>
      <c r="G47" s="27" t="s">
        <v>46</v>
      </c>
      <c r="H47" s="27" t="s">
        <v>149</v>
      </c>
      <c r="I47" s="35">
        <v>566821</v>
      </c>
      <c r="J47" s="27" t="s">
        <v>222</v>
      </c>
      <c r="K47" s="27" t="s">
        <v>35</v>
      </c>
      <c r="L47" s="27" t="s">
        <v>223</v>
      </c>
      <c r="M47" s="27" t="s">
        <v>152</v>
      </c>
      <c r="N47" s="35">
        <v>154</v>
      </c>
      <c r="O47" s="35" t="s">
        <v>213</v>
      </c>
      <c r="P47" s="35" t="s">
        <v>39</v>
      </c>
      <c r="Q47" s="35" t="s">
        <v>52</v>
      </c>
      <c r="R47" s="35" t="s">
        <v>52</v>
      </c>
      <c r="S47" s="35" t="s">
        <v>65</v>
      </c>
      <c r="T47" s="35"/>
      <c r="U47" s="35" t="s">
        <v>43</v>
      </c>
      <c r="V47" s="36" t="s">
        <v>224</v>
      </c>
      <c r="W47" s="37">
        <v>40756</v>
      </c>
      <c r="X47" s="37">
        <v>47483</v>
      </c>
      <c r="Y47" s="38">
        <v>9790</v>
      </c>
      <c r="Z47" s="54">
        <f t="shared" si="0"/>
        <v>4992.8999999999996</v>
      </c>
      <c r="AA47" s="54">
        <f t="shared" si="1"/>
        <v>4797.1000000000004</v>
      </c>
      <c r="AB47" s="54">
        <f t="shared" si="2"/>
        <v>4699.2</v>
      </c>
    </row>
    <row r="48" spans="1:28" x14ac:dyDescent="0.25">
      <c r="A48" s="27"/>
      <c r="B48" s="34">
        <v>20</v>
      </c>
      <c r="C48" s="27" t="s">
        <v>221</v>
      </c>
      <c r="D48" s="27" t="s">
        <v>29</v>
      </c>
      <c r="E48" s="27" t="s">
        <v>30</v>
      </c>
      <c r="F48" s="27" t="s">
        <v>133</v>
      </c>
      <c r="G48" s="27" t="s">
        <v>55</v>
      </c>
      <c r="H48" s="27" t="s">
        <v>149</v>
      </c>
      <c r="I48" s="35">
        <v>572606</v>
      </c>
      <c r="J48" s="27" t="s">
        <v>225</v>
      </c>
      <c r="K48" s="27" t="s">
        <v>35</v>
      </c>
      <c r="L48" s="27" t="s">
        <v>226</v>
      </c>
      <c r="M48" s="27" t="s">
        <v>227</v>
      </c>
      <c r="N48" s="35">
        <v>154</v>
      </c>
      <c r="O48" s="35" t="s">
        <v>213</v>
      </c>
      <c r="P48" s="35" t="s">
        <v>124</v>
      </c>
      <c r="Q48" s="35" t="s">
        <v>52</v>
      </c>
      <c r="R48" s="35" t="s">
        <v>40</v>
      </c>
      <c r="S48" s="35" t="s">
        <v>81</v>
      </c>
      <c r="T48" s="35" t="s">
        <v>42</v>
      </c>
      <c r="U48" s="35" t="s">
        <v>43</v>
      </c>
      <c r="V48" s="36" t="s">
        <v>228</v>
      </c>
      <c r="W48" s="37">
        <v>43252</v>
      </c>
      <c r="X48" s="37">
        <v>47483</v>
      </c>
      <c r="Y48" s="38">
        <v>9790</v>
      </c>
      <c r="Z48" s="54">
        <f t="shared" si="0"/>
        <v>4992.8999999999996</v>
      </c>
      <c r="AA48" s="54">
        <f t="shared" si="1"/>
        <v>4797.1000000000004</v>
      </c>
      <c r="AB48" s="54">
        <f t="shared" si="2"/>
        <v>4699.2</v>
      </c>
    </row>
    <row r="49" spans="1:28" x14ac:dyDescent="0.25">
      <c r="A49" s="27"/>
      <c r="B49" s="34">
        <v>20</v>
      </c>
      <c r="C49" s="27" t="s">
        <v>229</v>
      </c>
      <c r="D49" s="27" t="s">
        <v>29</v>
      </c>
      <c r="E49" s="27" t="s">
        <v>30</v>
      </c>
      <c r="F49" s="27" t="s">
        <v>133</v>
      </c>
      <c r="G49" s="27" t="s">
        <v>55</v>
      </c>
      <c r="H49" s="27" t="s">
        <v>149</v>
      </c>
      <c r="I49" s="35">
        <v>573611</v>
      </c>
      <c r="J49" s="27" t="s">
        <v>230</v>
      </c>
      <c r="K49" s="27" t="s">
        <v>35</v>
      </c>
      <c r="L49" s="27" t="s">
        <v>231</v>
      </c>
      <c r="M49" s="27" t="s">
        <v>232</v>
      </c>
      <c r="N49" s="35">
        <v>164</v>
      </c>
      <c r="O49" s="35" t="s">
        <v>213</v>
      </c>
      <c r="P49" s="35">
        <v>0</v>
      </c>
      <c r="Q49" s="35">
        <v>0</v>
      </c>
      <c r="R49" s="35">
        <v>0</v>
      </c>
      <c r="S49" s="35" t="s">
        <v>214</v>
      </c>
      <c r="T49" s="35"/>
      <c r="U49" s="35" t="s">
        <v>43</v>
      </c>
      <c r="V49" s="36" t="s">
        <v>233</v>
      </c>
      <c r="W49" s="37">
        <v>44075</v>
      </c>
      <c r="X49" s="37">
        <v>47483</v>
      </c>
      <c r="Y49" s="38">
        <v>18722</v>
      </c>
      <c r="Z49" s="54">
        <f t="shared" si="0"/>
        <v>9548.2199999999993</v>
      </c>
      <c r="AA49" s="54">
        <f t="shared" si="1"/>
        <v>9173.7800000000007</v>
      </c>
      <c r="AB49" s="54">
        <f t="shared" si="2"/>
        <v>8986.56</v>
      </c>
    </row>
    <row r="50" spans="1:28" x14ac:dyDescent="0.25">
      <c r="A50" s="27"/>
      <c r="B50" s="34">
        <v>20</v>
      </c>
      <c r="C50" s="27" t="s">
        <v>234</v>
      </c>
      <c r="D50" s="27" t="s">
        <v>29</v>
      </c>
      <c r="E50" s="27" t="s">
        <v>30</v>
      </c>
      <c r="F50" s="27" t="s">
        <v>133</v>
      </c>
      <c r="G50" s="27" t="s">
        <v>55</v>
      </c>
      <c r="H50" s="27" t="s">
        <v>149</v>
      </c>
      <c r="I50" s="35">
        <v>576598</v>
      </c>
      <c r="J50" s="27" t="s">
        <v>235</v>
      </c>
      <c r="K50" s="27" t="s">
        <v>35</v>
      </c>
      <c r="L50" s="27" t="s">
        <v>236</v>
      </c>
      <c r="M50" s="27" t="s">
        <v>237</v>
      </c>
      <c r="N50" s="35">
        <v>164</v>
      </c>
      <c r="O50" s="35" t="s">
        <v>38</v>
      </c>
      <c r="P50" s="35">
        <v>0</v>
      </c>
      <c r="Q50" s="35">
        <v>0</v>
      </c>
      <c r="R50" s="35">
        <v>0</v>
      </c>
      <c r="S50" s="35" t="s">
        <v>214</v>
      </c>
      <c r="T50" s="35"/>
      <c r="U50" s="35" t="s">
        <v>43</v>
      </c>
      <c r="V50" s="36" t="s">
        <v>233</v>
      </c>
      <c r="W50" s="37">
        <v>44309</v>
      </c>
      <c r="X50" s="37">
        <v>47483</v>
      </c>
      <c r="Y50" s="38">
        <v>18722</v>
      </c>
      <c r="Z50" s="54">
        <f t="shared" si="0"/>
        <v>9548.2199999999993</v>
      </c>
      <c r="AA50" s="54">
        <f t="shared" si="1"/>
        <v>9173.7800000000007</v>
      </c>
      <c r="AB50" s="54">
        <f t="shared" si="2"/>
        <v>8986.56</v>
      </c>
    </row>
    <row r="51" spans="1:28" x14ac:dyDescent="0.25">
      <c r="A51" s="27"/>
      <c r="B51" s="34">
        <v>22.5</v>
      </c>
      <c r="C51" s="27" t="s">
        <v>238</v>
      </c>
      <c r="D51" s="27" t="s">
        <v>29</v>
      </c>
      <c r="E51" s="27" t="s">
        <v>30</v>
      </c>
      <c r="F51" s="27" t="s">
        <v>133</v>
      </c>
      <c r="G51" s="27" t="s">
        <v>46</v>
      </c>
      <c r="H51" s="27" t="s">
        <v>33</v>
      </c>
      <c r="I51" s="39">
        <v>561851</v>
      </c>
      <c r="J51" s="27" t="s">
        <v>239</v>
      </c>
      <c r="K51" s="27" t="s">
        <v>35</v>
      </c>
      <c r="L51" s="27" t="s">
        <v>240</v>
      </c>
      <c r="M51" s="27" t="s">
        <v>241</v>
      </c>
      <c r="N51" s="35">
        <v>148</v>
      </c>
      <c r="O51" s="35" t="s">
        <v>173</v>
      </c>
      <c r="P51" s="35" t="s">
        <v>39</v>
      </c>
      <c r="Q51" s="35" t="s">
        <v>52</v>
      </c>
      <c r="R51" s="35" t="s">
        <v>52</v>
      </c>
      <c r="S51" s="35" t="s">
        <v>65</v>
      </c>
      <c r="T51" s="35"/>
      <c r="U51" s="35" t="s">
        <v>242</v>
      </c>
      <c r="V51" s="36" t="s">
        <v>243</v>
      </c>
      <c r="W51" s="37">
        <v>39173</v>
      </c>
      <c r="X51" s="37">
        <v>2958465</v>
      </c>
      <c r="Y51" s="38">
        <v>7766</v>
      </c>
      <c r="Z51" s="54">
        <f t="shared" si="0"/>
        <v>3960.66</v>
      </c>
      <c r="AA51" s="54">
        <f t="shared" si="1"/>
        <v>3805.34</v>
      </c>
      <c r="AB51" s="54">
        <f t="shared" si="2"/>
        <v>3727.68</v>
      </c>
    </row>
    <row r="52" spans="1:28" x14ac:dyDescent="0.25">
      <c r="A52" s="27"/>
      <c r="B52" s="34">
        <v>22.5</v>
      </c>
      <c r="C52" s="27" t="s">
        <v>238</v>
      </c>
      <c r="D52" s="27" t="s">
        <v>29</v>
      </c>
      <c r="E52" s="27" t="s">
        <v>30</v>
      </c>
      <c r="F52" s="27" t="s">
        <v>133</v>
      </c>
      <c r="G52" s="27" t="s">
        <v>46</v>
      </c>
      <c r="H52" s="27" t="s">
        <v>149</v>
      </c>
      <c r="I52" s="39">
        <v>559432</v>
      </c>
      <c r="J52" s="27" t="s">
        <v>244</v>
      </c>
      <c r="K52" s="27" t="s">
        <v>35</v>
      </c>
      <c r="L52" s="27" t="s">
        <v>245</v>
      </c>
      <c r="M52" s="27" t="s">
        <v>246</v>
      </c>
      <c r="N52" s="35">
        <v>148</v>
      </c>
      <c r="O52" s="35" t="s">
        <v>213</v>
      </c>
      <c r="P52" s="35" t="s">
        <v>51</v>
      </c>
      <c r="Q52" s="35" t="s">
        <v>52</v>
      </c>
      <c r="R52" s="35" t="s">
        <v>40</v>
      </c>
      <c r="S52" s="35" t="s">
        <v>41</v>
      </c>
      <c r="T52" s="35"/>
      <c r="U52" s="35" t="s">
        <v>43</v>
      </c>
      <c r="V52" s="36" t="s">
        <v>247</v>
      </c>
      <c r="W52" s="37">
        <v>38078</v>
      </c>
      <c r="X52" s="37">
        <v>47483</v>
      </c>
      <c r="Y52" s="38">
        <v>8052</v>
      </c>
      <c r="Z52" s="54">
        <f t="shared" si="0"/>
        <v>4106.5200000000004</v>
      </c>
      <c r="AA52" s="54">
        <f t="shared" si="1"/>
        <v>3945.48</v>
      </c>
      <c r="AB52" s="54">
        <f t="shared" si="2"/>
        <v>3864.96</v>
      </c>
    </row>
    <row r="53" spans="1:28" x14ac:dyDescent="0.25">
      <c r="A53" s="27"/>
      <c r="B53" s="34">
        <v>22.5</v>
      </c>
      <c r="C53" s="27" t="s">
        <v>238</v>
      </c>
      <c r="D53" s="27" t="s">
        <v>29</v>
      </c>
      <c r="E53" s="27" t="s">
        <v>30</v>
      </c>
      <c r="F53" s="27" t="s">
        <v>133</v>
      </c>
      <c r="G53" s="27" t="s">
        <v>32</v>
      </c>
      <c r="H53" s="27" t="s">
        <v>197</v>
      </c>
      <c r="I53" s="39">
        <v>558924</v>
      </c>
      <c r="J53" s="27" t="s">
        <v>248</v>
      </c>
      <c r="K53" s="27" t="s">
        <v>35</v>
      </c>
      <c r="L53" s="27" t="s">
        <v>249</v>
      </c>
      <c r="M53" s="27" t="s">
        <v>250</v>
      </c>
      <c r="N53" s="35">
        <v>148</v>
      </c>
      <c r="O53" s="35" t="s">
        <v>38</v>
      </c>
      <c r="P53" s="35" t="s">
        <v>39</v>
      </c>
      <c r="Q53" s="35" t="s">
        <v>52</v>
      </c>
      <c r="R53" s="35" t="s">
        <v>40</v>
      </c>
      <c r="S53" s="35" t="s">
        <v>251</v>
      </c>
      <c r="T53" s="35"/>
      <c r="U53" s="35" t="s">
        <v>242</v>
      </c>
      <c r="V53" s="36" t="s">
        <v>252</v>
      </c>
      <c r="W53" s="37">
        <v>37803</v>
      </c>
      <c r="X53" s="37">
        <v>2958465</v>
      </c>
      <c r="Y53" s="38">
        <v>7150</v>
      </c>
      <c r="Z53" s="54">
        <f t="shared" si="0"/>
        <v>3646.5</v>
      </c>
      <c r="AA53" s="54">
        <f t="shared" si="1"/>
        <v>3503.5</v>
      </c>
      <c r="AB53" s="54">
        <f t="shared" si="2"/>
        <v>3432</v>
      </c>
    </row>
    <row r="54" spans="1:28" x14ac:dyDescent="0.25">
      <c r="A54" s="27"/>
      <c r="B54" s="34">
        <v>22.5</v>
      </c>
      <c r="C54" s="27" t="s">
        <v>253</v>
      </c>
      <c r="D54" s="27" t="s">
        <v>29</v>
      </c>
      <c r="E54" s="27" t="s">
        <v>30</v>
      </c>
      <c r="F54" s="27" t="s">
        <v>133</v>
      </c>
      <c r="G54" s="27" t="s">
        <v>46</v>
      </c>
      <c r="H54" s="27" t="s">
        <v>149</v>
      </c>
      <c r="I54" s="39">
        <v>569519</v>
      </c>
      <c r="J54" s="27" t="s">
        <v>254</v>
      </c>
      <c r="K54" s="27" t="s">
        <v>35</v>
      </c>
      <c r="L54" s="27" t="s">
        <v>255</v>
      </c>
      <c r="M54" s="27" t="s">
        <v>256</v>
      </c>
      <c r="N54" s="35">
        <v>152</v>
      </c>
      <c r="O54" s="35" t="s">
        <v>213</v>
      </c>
      <c r="P54" s="35" t="s">
        <v>39</v>
      </c>
      <c r="Q54" s="35" t="s">
        <v>52</v>
      </c>
      <c r="R54" s="35" t="s">
        <v>40</v>
      </c>
      <c r="S54" s="35" t="s">
        <v>65</v>
      </c>
      <c r="T54" s="35" t="s">
        <v>42</v>
      </c>
      <c r="U54" s="35" t="s">
        <v>43</v>
      </c>
      <c r="V54" s="36" t="s">
        <v>257</v>
      </c>
      <c r="W54" s="37">
        <v>43862</v>
      </c>
      <c r="X54" s="37">
        <v>47483</v>
      </c>
      <c r="Y54" s="38">
        <v>10142</v>
      </c>
      <c r="Z54" s="54">
        <f t="shared" si="0"/>
        <v>5172.42</v>
      </c>
      <c r="AA54" s="54">
        <f t="shared" si="1"/>
        <v>4969.58</v>
      </c>
      <c r="AB54" s="54">
        <f t="shared" si="2"/>
        <v>4868.16</v>
      </c>
    </row>
    <row r="55" spans="1:28" x14ac:dyDescent="0.3">
      <c r="A55" s="3" t="s">
        <v>209</v>
      </c>
      <c r="B55" s="34">
        <v>22.5</v>
      </c>
      <c r="C55" s="27" t="s">
        <v>253</v>
      </c>
      <c r="D55" s="27" t="s">
        <v>29</v>
      </c>
      <c r="E55" s="27" t="s">
        <v>258</v>
      </c>
      <c r="F55" s="27" t="s">
        <v>133</v>
      </c>
      <c r="G55" s="27" t="s">
        <v>46</v>
      </c>
      <c r="H55" s="27" t="s">
        <v>33</v>
      </c>
      <c r="I55" s="39">
        <v>567079</v>
      </c>
      <c r="J55" s="27" t="s">
        <v>259</v>
      </c>
      <c r="K55" s="27" t="s">
        <v>35</v>
      </c>
      <c r="L55" s="27" t="s">
        <v>260</v>
      </c>
      <c r="M55" s="27" t="s">
        <v>261</v>
      </c>
      <c r="N55" s="35">
        <v>152</v>
      </c>
      <c r="O55" s="35" t="s">
        <v>173</v>
      </c>
      <c r="P55" s="35" t="s">
        <v>39</v>
      </c>
      <c r="Q55" s="35" t="s">
        <v>52</v>
      </c>
      <c r="R55" s="35" t="s">
        <v>52</v>
      </c>
      <c r="S55" s="35" t="s">
        <v>65</v>
      </c>
      <c r="T55" s="35"/>
      <c r="U55" s="35" t="s">
        <v>242</v>
      </c>
      <c r="V55" s="36" t="s">
        <v>262</v>
      </c>
      <c r="W55" s="37">
        <v>41000</v>
      </c>
      <c r="X55" s="37">
        <v>2958465</v>
      </c>
      <c r="Y55" s="38">
        <v>9746</v>
      </c>
      <c r="Z55" s="54">
        <f t="shared" si="0"/>
        <v>4970.46</v>
      </c>
      <c r="AA55" s="54">
        <f t="shared" si="1"/>
        <v>4775.54</v>
      </c>
      <c r="AB55" s="54">
        <f t="shared" si="2"/>
        <v>4678.08</v>
      </c>
    </row>
    <row r="56" spans="1:28" x14ac:dyDescent="0.25">
      <c r="A56" s="27"/>
      <c r="B56" s="34">
        <v>22.5</v>
      </c>
      <c r="C56" s="27" t="s">
        <v>253</v>
      </c>
      <c r="D56" s="27" t="s">
        <v>29</v>
      </c>
      <c r="E56" s="27" t="s">
        <v>258</v>
      </c>
      <c r="F56" s="27" t="s">
        <v>133</v>
      </c>
      <c r="G56" s="27" t="s">
        <v>55</v>
      </c>
      <c r="H56" s="27" t="s">
        <v>149</v>
      </c>
      <c r="I56" s="39">
        <v>569509</v>
      </c>
      <c r="J56" s="27" t="s">
        <v>263</v>
      </c>
      <c r="K56" s="27" t="s">
        <v>35</v>
      </c>
      <c r="L56" s="27" t="s">
        <v>264</v>
      </c>
      <c r="M56" s="27" t="s">
        <v>265</v>
      </c>
      <c r="N56" s="35">
        <v>152</v>
      </c>
      <c r="O56" s="35" t="s">
        <v>213</v>
      </c>
      <c r="P56" s="35" t="s">
        <v>51</v>
      </c>
      <c r="Q56" s="35" t="s">
        <v>52</v>
      </c>
      <c r="R56" s="35" t="s">
        <v>52</v>
      </c>
      <c r="S56" s="35" t="s">
        <v>59</v>
      </c>
      <c r="T56" s="35" t="s">
        <v>42</v>
      </c>
      <c r="U56" s="35" t="s">
        <v>43</v>
      </c>
      <c r="V56" s="36" t="s">
        <v>266</v>
      </c>
      <c r="W56" s="37">
        <v>43862</v>
      </c>
      <c r="X56" s="37">
        <v>47483</v>
      </c>
      <c r="Y56" s="38">
        <v>10142</v>
      </c>
      <c r="Z56" s="54">
        <f t="shared" si="0"/>
        <v>5172.42</v>
      </c>
      <c r="AA56" s="54">
        <f t="shared" si="1"/>
        <v>4969.58</v>
      </c>
      <c r="AB56" s="54">
        <f t="shared" si="2"/>
        <v>4868.16</v>
      </c>
    </row>
    <row r="57" spans="1:28" x14ac:dyDescent="0.25">
      <c r="A57" s="27"/>
      <c r="B57" s="34">
        <v>22.5</v>
      </c>
      <c r="C57" s="27" t="s">
        <v>267</v>
      </c>
      <c r="D57" s="27" t="s">
        <v>29</v>
      </c>
      <c r="E57" s="27" t="s">
        <v>30</v>
      </c>
      <c r="F57" s="27" t="s">
        <v>133</v>
      </c>
      <c r="G57" s="27" t="s">
        <v>46</v>
      </c>
      <c r="H57" s="27" t="s">
        <v>149</v>
      </c>
      <c r="I57" s="39">
        <v>569541</v>
      </c>
      <c r="J57" s="27" t="s">
        <v>268</v>
      </c>
      <c r="K57" s="27" t="s">
        <v>35</v>
      </c>
      <c r="L57" s="27" t="s">
        <v>269</v>
      </c>
      <c r="M57" s="27" t="s">
        <v>270</v>
      </c>
      <c r="N57" s="35">
        <v>156</v>
      </c>
      <c r="O57" s="35" t="s">
        <v>213</v>
      </c>
      <c r="P57" s="35" t="s">
        <v>39</v>
      </c>
      <c r="Q57" s="35" t="s">
        <v>52</v>
      </c>
      <c r="R57" s="35" t="s">
        <v>40</v>
      </c>
      <c r="S57" s="35" t="s">
        <v>65</v>
      </c>
      <c r="T57" s="35" t="s">
        <v>42</v>
      </c>
      <c r="U57" s="35" t="s">
        <v>43</v>
      </c>
      <c r="V57" s="36" t="s">
        <v>271</v>
      </c>
      <c r="W57" s="37">
        <v>43435</v>
      </c>
      <c r="X57" s="37">
        <v>47483</v>
      </c>
      <c r="Y57" s="38">
        <v>10582</v>
      </c>
      <c r="Z57" s="54">
        <f t="shared" si="0"/>
        <v>5396.82</v>
      </c>
      <c r="AA57" s="54">
        <f t="shared" si="1"/>
        <v>5185.18</v>
      </c>
      <c r="AB57" s="54">
        <f t="shared" si="2"/>
        <v>5079.3599999999997</v>
      </c>
    </row>
    <row r="58" spans="1:28" x14ac:dyDescent="0.25">
      <c r="A58" s="27"/>
      <c r="B58" s="34">
        <v>22.5</v>
      </c>
      <c r="C58" s="27" t="s">
        <v>267</v>
      </c>
      <c r="D58" s="27" t="s">
        <v>29</v>
      </c>
      <c r="E58" s="27" t="s">
        <v>30</v>
      </c>
      <c r="F58" s="27" t="s">
        <v>133</v>
      </c>
      <c r="G58" s="27" t="s">
        <v>46</v>
      </c>
      <c r="H58" s="27" t="s">
        <v>149</v>
      </c>
      <c r="I58" s="39">
        <v>569549</v>
      </c>
      <c r="J58" s="27" t="s">
        <v>272</v>
      </c>
      <c r="K58" s="27" t="s">
        <v>35</v>
      </c>
      <c r="L58" s="27" t="s">
        <v>273</v>
      </c>
      <c r="M58" s="27" t="s">
        <v>256</v>
      </c>
      <c r="N58" s="35">
        <v>156</v>
      </c>
      <c r="O58" s="35" t="s">
        <v>213</v>
      </c>
      <c r="P58" s="35" t="s">
        <v>39</v>
      </c>
      <c r="Q58" s="35" t="s">
        <v>52</v>
      </c>
      <c r="R58" s="35" t="s">
        <v>52</v>
      </c>
      <c r="S58" s="35" t="s">
        <v>99</v>
      </c>
      <c r="T58" s="35" t="s">
        <v>42</v>
      </c>
      <c r="U58" s="35" t="s">
        <v>43</v>
      </c>
      <c r="V58" s="36" t="s">
        <v>274</v>
      </c>
      <c r="W58" s="37">
        <v>43800</v>
      </c>
      <c r="X58" s="37">
        <v>47483</v>
      </c>
      <c r="Y58" s="38">
        <v>10780</v>
      </c>
      <c r="Z58" s="54">
        <f t="shared" si="0"/>
        <v>5497.8</v>
      </c>
      <c r="AA58" s="54">
        <f t="shared" si="1"/>
        <v>5282.2</v>
      </c>
      <c r="AB58" s="54">
        <f t="shared" si="2"/>
        <v>5174.3999999999996</v>
      </c>
    </row>
    <row r="59" spans="1:28" x14ac:dyDescent="0.25">
      <c r="A59" s="27"/>
      <c r="B59" s="34">
        <v>22.5</v>
      </c>
      <c r="C59" s="27" t="s">
        <v>267</v>
      </c>
      <c r="D59" s="27" t="s">
        <v>29</v>
      </c>
      <c r="E59" s="27" t="s">
        <v>30</v>
      </c>
      <c r="F59" s="27" t="s">
        <v>133</v>
      </c>
      <c r="G59" s="27" t="s">
        <v>55</v>
      </c>
      <c r="H59" s="27" t="s">
        <v>149</v>
      </c>
      <c r="I59" s="39">
        <v>569503</v>
      </c>
      <c r="J59" s="27" t="s">
        <v>275</v>
      </c>
      <c r="K59" s="27" t="s">
        <v>35</v>
      </c>
      <c r="L59" s="27" t="s">
        <v>276</v>
      </c>
      <c r="M59" s="27" t="s">
        <v>265</v>
      </c>
      <c r="N59" s="35">
        <v>156</v>
      </c>
      <c r="O59" s="35" t="s">
        <v>213</v>
      </c>
      <c r="P59" s="35" t="s">
        <v>51</v>
      </c>
      <c r="Q59" s="35" t="s">
        <v>52</v>
      </c>
      <c r="R59" s="35" t="s">
        <v>52</v>
      </c>
      <c r="S59" s="35" t="s">
        <v>277</v>
      </c>
      <c r="T59" s="35" t="s">
        <v>42</v>
      </c>
      <c r="U59" s="35" t="s">
        <v>43</v>
      </c>
      <c r="V59" s="36" t="s">
        <v>278</v>
      </c>
      <c r="W59" s="37">
        <v>43800</v>
      </c>
      <c r="X59" s="37">
        <v>47483</v>
      </c>
      <c r="Y59" s="38">
        <v>10780</v>
      </c>
      <c r="Z59" s="54">
        <f t="shared" si="0"/>
        <v>5497.8</v>
      </c>
      <c r="AA59" s="54">
        <f t="shared" si="1"/>
        <v>5282.2</v>
      </c>
      <c r="AB59" s="54">
        <f t="shared" si="2"/>
        <v>5174.3999999999996</v>
      </c>
    </row>
    <row r="60" spans="1:28" x14ac:dyDescent="0.25">
      <c r="A60" s="27"/>
      <c r="B60" s="34">
        <v>22.5</v>
      </c>
      <c r="C60" s="27" t="s">
        <v>267</v>
      </c>
      <c r="D60" s="27" t="s">
        <v>29</v>
      </c>
      <c r="E60" s="27" t="s">
        <v>30</v>
      </c>
      <c r="F60" s="27" t="s">
        <v>133</v>
      </c>
      <c r="G60" s="27" t="s">
        <v>55</v>
      </c>
      <c r="H60" s="27" t="s">
        <v>149</v>
      </c>
      <c r="I60" s="39">
        <v>569561</v>
      </c>
      <c r="J60" s="27" t="s">
        <v>279</v>
      </c>
      <c r="K60" s="27" t="s">
        <v>35</v>
      </c>
      <c r="L60" s="27" t="s">
        <v>280</v>
      </c>
      <c r="M60" s="27" t="s">
        <v>281</v>
      </c>
      <c r="N60" s="35">
        <v>156</v>
      </c>
      <c r="O60" s="35" t="s">
        <v>213</v>
      </c>
      <c r="P60" s="35" t="s">
        <v>51</v>
      </c>
      <c r="Q60" s="35" t="s">
        <v>52</v>
      </c>
      <c r="R60" s="35" t="s">
        <v>52</v>
      </c>
      <c r="S60" s="35" t="s">
        <v>277</v>
      </c>
      <c r="T60" s="35" t="s">
        <v>42</v>
      </c>
      <c r="U60" s="35" t="s">
        <v>43</v>
      </c>
      <c r="V60" s="36" t="s">
        <v>282</v>
      </c>
      <c r="W60" s="37">
        <v>43435</v>
      </c>
      <c r="X60" s="37">
        <v>47483</v>
      </c>
      <c r="Y60" s="38">
        <v>10582</v>
      </c>
      <c r="Z60" s="54">
        <f t="shared" si="0"/>
        <v>5396.82</v>
      </c>
      <c r="AA60" s="54">
        <f t="shared" si="1"/>
        <v>5185.18</v>
      </c>
      <c r="AB60" s="54">
        <f t="shared" si="2"/>
        <v>5079.3599999999997</v>
      </c>
    </row>
    <row r="61" spans="1:28" x14ac:dyDescent="0.25">
      <c r="A61" s="27"/>
      <c r="B61" s="34">
        <v>22.5</v>
      </c>
      <c r="C61" s="27" t="s">
        <v>267</v>
      </c>
      <c r="D61" s="27" t="s">
        <v>29</v>
      </c>
      <c r="E61" s="27" t="s">
        <v>30</v>
      </c>
      <c r="F61" s="27" t="s">
        <v>133</v>
      </c>
      <c r="G61" s="27" t="s">
        <v>55</v>
      </c>
      <c r="H61" s="27" t="s">
        <v>149</v>
      </c>
      <c r="I61" s="39">
        <v>572483</v>
      </c>
      <c r="J61" s="27" t="s">
        <v>283</v>
      </c>
      <c r="K61" s="27" t="s">
        <v>35</v>
      </c>
      <c r="L61" s="27" t="s">
        <v>284</v>
      </c>
      <c r="M61" s="27" t="s">
        <v>285</v>
      </c>
      <c r="N61" s="35">
        <v>156</v>
      </c>
      <c r="O61" s="35" t="s">
        <v>286</v>
      </c>
      <c r="P61" s="35">
        <v>0</v>
      </c>
      <c r="Q61" s="35">
        <v>0</v>
      </c>
      <c r="R61" s="35">
        <v>0</v>
      </c>
      <c r="S61" s="35" t="s">
        <v>214</v>
      </c>
      <c r="T61" s="35"/>
      <c r="U61" s="35" t="s">
        <v>43</v>
      </c>
      <c r="V61" s="36" t="s">
        <v>233</v>
      </c>
      <c r="W61" s="37">
        <v>42887</v>
      </c>
      <c r="X61" s="37">
        <v>47483</v>
      </c>
      <c r="Y61" s="38">
        <v>10780</v>
      </c>
      <c r="Z61" s="54">
        <f t="shared" si="0"/>
        <v>5497.8</v>
      </c>
      <c r="AA61" s="54">
        <f t="shared" si="1"/>
        <v>5282.2</v>
      </c>
      <c r="AB61" s="54">
        <f t="shared" si="2"/>
        <v>5174.3999999999996</v>
      </c>
    </row>
    <row r="62" spans="1:28" x14ac:dyDescent="0.25">
      <c r="A62" s="27"/>
      <c r="B62" s="34">
        <v>22.5</v>
      </c>
      <c r="C62" s="27" t="s">
        <v>287</v>
      </c>
      <c r="D62" s="27" t="s">
        <v>29</v>
      </c>
      <c r="E62" s="27" t="s">
        <v>30</v>
      </c>
      <c r="F62" s="27" t="s">
        <v>133</v>
      </c>
      <c r="G62" s="27" t="s">
        <v>46</v>
      </c>
      <c r="H62" s="27" t="s">
        <v>33</v>
      </c>
      <c r="I62" s="39">
        <v>571711</v>
      </c>
      <c r="J62" s="27" t="s">
        <v>288</v>
      </c>
      <c r="K62" s="27" t="s">
        <v>35</v>
      </c>
      <c r="L62" s="27" t="s">
        <v>289</v>
      </c>
      <c r="M62" s="27" t="s">
        <v>290</v>
      </c>
      <c r="N62" s="35">
        <v>148</v>
      </c>
      <c r="O62" s="35" t="s">
        <v>50</v>
      </c>
      <c r="P62" s="35" t="s">
        <v>39</v>
      </c>
      <c r="Q62" s="35" t="s">
        <v>52</v>
      </c>
      <c r="R62" s="35" t="s">
        <v>52</v>
      </c>
      <c r="S62" s="35" t="s">
        <v>99</v>
      </c>
      <c r="T62" s="35" t="s">
        <v>42</v>
      </c>
      <c r="U62" s="35" t="s">
        <v>43</v>
      </c>
      <c r="V62" s="36" t="s">
        <v>291</v>
      </c>
      <c r="W62" s="37">
        <v>42856</v>
      </c>
      <c r="X62" s="37">
        <v>46387</v>
      </c>
      <c r="Y62" s="38">
        <v>8778</v>
      </c>
      <c r="Z62" s="54">
        <f t="shared" si="0"/>
        <v>4476.78</v>
      </c>
      <c r="AA62" s="54">
        <f t="shared" si="1"/>
        <v>4301.22</v>
      </c>
      <c r="AB62" s="54">
        <f t="shared" si="2"/>
        <v>4213.4399999999996</v>
      </c>
    </row>
    <row r="63" spans="1:28" x14ac:dyDescent="0.25">
      <c r="A63" s="27"/>
      <c r="B63" s="34">
        <v>22.5</v>
      </c>
      <c r="C63" s="27" t="s">
        <v>287</v>
      </c>
      <c r="D63" s="27" t="s">
        <v>29</v>
      </c>
      <c r="E63" s="27" t="s">
        <v>30</v>
      </c>
      <c r="F63" s="27" t="s">
        <v>133</v>
      </c>
      <c r="G63" s="27" t="s">
        <v>46</v>
      </c>
      <c r="H63" s="27" t="s">
        <v>149</v>
      </c>
      <c r="I63" s="39">
        <v>566751</v>
      </c>
      <c r="J63" s="27" t="s">
        <v>292</v>
      </c>
      <c r="K63" s="27" t="s">
        <v>35</v>
      </c>
      <c r="L63" s="27" t="s">
        <v>293</v>
      </c>
      <c r="M63" s="27" t="s">
        <v>152</v>
      </c>
      <c r="N63" s="35">
        <v>148</v>
      </c>
      <c r="O63" s="35" t="s">
        <v>213</v>
      </c>
      <c r="P63" s="35" t="s">
        <v>51</v>
      </c>
      <c r="Q63" s="35" t="s">
        <v>52</v>
      </c>
      <c r="R63" s="35" t="s">
        <v>52</v>
      </c>
      <c r="S63" s="35" t="s">
        <v>99</v>
      </c>
      <c r="T63" s="35"/>
      <c r="U63" s="35" t="s">
        <v>43</v>
      </c>
      <c r="V63" s="36" t="s">
        <v>294</v>
      </c>
      <c r="W63" s="37">
        <v>40787</v>
      </c>
      <c r="X63" s="37">
        <v>2958465</v>
      </c>
      <c r="Y63" s="38">
        <v>9042</v>
      </c>
      <c r="Z63" s="54">
        <f t="shared" si="0"/>
        <v>4611.42</v>
      </c>
      <c r="AA63" s="54">
        <f t="shared" si="1"/>
        <v>4430.58</v>
      </c>
      <c r="AB63" s="54">
        <f t="shared" si="2"/>
        <v>4340.16</v>
      </c>
    </row>
    <row r="64" spans="1:28" x14ac:dyDescent="0.25">
      <c r="A64" s="27"/>
      <c r="B64" s="34">
        <v>22.5</v>
      </c>
      <c r="C64" s="27" t="s">
        <v>287</v>
      </c>
      <c r="D64" s="27" t="s">
        <v>29</v>
      </c>
      <c r="E64" s="27" t="s">
        <v>30</v>
      </c>
      <c r="F64" s="27" t="s">
        <v>133</v>
      </c>
      <c r="G64" s="27" t="s">
        <v>46</v>
      </c>
      <c r="H64" s="27" t="s">
        <v>160</v>
      </c>
      <c r="I64" s="39">
        <v>568245</v>
      </c>
      <c r="J64" s="27" t="s">
        <v>295</v>
      </c>
      <c r="K64" s="27" t="s">
        <v>35</v>
      </c>
      <c r="L64" s="27" t="s">
        <v>296</v>
      </c>
      <c r="M64" s="27" t="s">
        <v>297</v>
      </c>
      <c r="N64" s="35">
        <v>148</v>
      </c>
      <c r="O64" s="35" t="s">
        <v>38</v>
      </c>
      <c r="P64" s="35" t="s">
        <v>124</v>
      </c>
      <c r="Q64" s="35" t="s">
        <v>39</v>
      </c>
      <c r="R64" s="35" t="s">
        <v>52</v>
      </c>
      <c r="S64" s="35" t="s">
        <v>59</v>
      </c>
      <c r="T64" s="35" t="s">
        <v>42</v>
      </c>
      <c r="U64" s="35" t="s">
        <v>43</v>
      </c>
      <c r="V64" s="36" t="s">
        <v>298</v>
      </c>
      <c r="W64" s="37">
        <v>41426</v>
      </c>
      <c r="X64" s="37">
        <v>46022</v>
      </c>
      <c r="Y64" s="38">
        <v>8778</v>
      </c>
      <c r="Z64" s="54">
        <f t="shared" si="0"/>
        <v>4476.78</v>
      </c>
      <c r="AA64" s="54">
        <f t="shared" si="1"/>
        <v>4301.22</v>
      </c>
      <c r="AB64" s="54">
        <f t="shared" si="2"/>
        <v>4213.4399999999996</v>
      </c>
    </row>
    <row r="65" spans="1:28" x14ac:dyDescent="0.25">
      <c r="A65" s="27"/>
      <c r="B65" s="34">
        <v>22.5</v>
      </c>
      <c r="C65" s="27" t="s">
        <v>287</v>
      </c>
      <c r="D65" s="27" t="s">
        <v>29</v>
      </c>
      <c r="E65" s="27" t="s">
        <v>30</v>
      </c>
      <c r="F65" s="27" t="s">
        <v>133</v>
      </c>
      <c r="G65" s="27" t="s">
        <v>55</v>
      </c>
      <c r="H65" s="27" t="s">
        <v>33</v>
      </c>
      <c r="I65" s="39">
        <v>571706</v>
      </c>
      <c r="J65" s="27" t="s">
        <v>299</v>
      </c>
      <c r="K65" s="27" t="s">
        <v>35</v>
      </c>
      <c r="L65" s="27" t="s">
        <v>300</v>
      </c>
      <c r="M65" s="27" t="s">
        <v>111</v>
      </c>
      <c r="N65" s="35">
        <v>148</v>
      </c>
      <c r="O65" s="35" t="s">
        <v>50</v>
      </c>
      <c r="P65" s="35" t="s">
        <v>51</v>
      </c>
      <c r="Q65" s="35" t="s">
        <v>39</v>
      </c>
      <c r="R65" s="35" t="s">
        <v>40</v>
      </c>
      <c r="S65" s="35" t="s">
        <v>81</v>
      </c>
      <c r="T65" s="35" t="s">
        <v>42</v>
      </c>
      <c r="U65" s="35" t="s">
        <v>43</v>
      </c>
      <c r="V65" s="36" t="s">
        <v>301</v>
      </c>
      <c r="W65" s="37">
        <v>42856</v>
      </c>
      <c r="X65" s="37">
        <v>46387</v>
      </c>
      <c r="Y65" s="38">
        <v>8778</v>
      </c>
      <c r="Z65" s="54">
        <f t="shared" si="0"/>
        <v>4476.78</v>
      </c>
      <c r="AA65" s="54">
        <f t="shared" si="1"/>
        <v>4301.22</v>
      </c>
      <c r="AB65" s="54">
        <f t="shared" si="2"/>
        <v>4213.4399999999996</v>
      </c>
    </row>
    <row r="66" spans="1:28" x14ac:dyDescent="0.25">
      <c r="A66" s="27"/>
      <c r="B66" s="34">
        <v>22.5</v>
      </c>
      <c r="C66" s="27" t="s">
        <v>287</v>
      </c>
      <c r="D66" s="27" t="s">
        <v>29</v>
      </c>
      <c r="E66" s="27" t="s">
        <v>30</v>
      </c>
      <c r="F66" s="27" t="s">
        <v>133</v>
      </c>
      <c r="G66" s="27" t="s">
        <v>55</v>
      </c>
      <c r="H66" s="27" t="s">
        <v>160</v>
      </c>
      <c r="I66" s="39">
        <v>568221</v>
      </c>
      <c r="J66" s="27" t="s">
        <v>302</v>
      </c>
      <c r="K66" s="27" t="s">
        <v>35</v>
      </c>
      <c r="L66" s="27" t="s">
        <v>303</v>
      </c>
      <c r="M66" s="27" t="s">
        <v>304</v>
      </c>
      <c r="N66" s="35">
        <v>148</v>
      </c>
      <c r="O66" s="35" t="s">
        <v>38</v>
      </c>
      <c r="P66" s="35" t="s">
        <v>124</v>
      </c>
      <c r="Q66" s="35" t="s">
        <v>39</v>
      </c>
      <c r="R66" s="35" t="s">
        <v>40</v>
      </c>
      <c r="S66" s="35" t="s">
        <v>81</v>
      </c>
      <c r="T66" s="35" t="s">
        <v>42</v>
      </c>
      <c r="U66" s="35" t="s">
        <v>43</v>
      </c>
      <c r="V66" s="36" t="s">
        <v>305</v>
      </c>
      <c r="W66" s="37">
        <v>41426</v>
      </c>
      <c r="X66" s="37">
        <v>49674</v>
      </c>
      <c r="Y66" s="38">
        <v>8778</v>
      </c>
      <c r="Z66" s="54">
        <f t="shared" si="0"/>
        <v>4476.78</v>
      </c>
      <c r="AA66" s="54">
        <f t="shared" si="1"/>
        <v>4301.22</v>
      </c>
      <c r="AB66" s="54">
        <f t="shared" si="2"/>
        <v>4213.4399999999996</v>
      </c>
    </row>
    <row r="67" spans="1:28" x14ac:dyDescent="0.25">
      <c r="A67" s="27"/>
      <c r="B67" s="34">
        <v>22.5</v>
      </c>
      <c r="C67" s="27" t="s">
        <v>287</v>
      </c>
      <c r="D67" s="27" t="s">
        <v>29</v>
      </c>
      <c r="E67" s="27" t="s">
        <v>30</v>
      </c>
      <c r="F67" s="27" t="s">
        <v>133</v>
      </c>
      <c r="G67" s="27" t="s">
        <v>55</v>
      </c>
      <c r="H67" s="27" t="s">
        <v>169</v>
      </c>
      <c r="I67" s="39">
        <v>567750</v>
      </c>
      <c r="J67" s="27" t="s">
        <v>306</v>
      </c>
      <c r="K67" s="27" t="s">
        <v>35</v>
      </c>
      <c r="L67" s="27" t="s">
        <v>307</v>
      </c>
      <c r="M67" s="27" t="s">
        <v>308</v>
      </c>
      <c r="N67" s="35">
        <v>148</v>
      </c>
      <c r="O67" s="35" t="s">
        <v>38</v>
      </c>
      <c r="P67" s="35" t="s">
        <v>124</v>
      </c>
      <c r="Q67" s="35" t="s">
        <v>39</v>
      </c>
      <c r="R67" s="35" t="s">
        <v>40</v>
      </c>
      <c r="S67" s="35" t="s">
        <v>99</v>
      </c>
      <c r="T67" s="35" t="s">
        <v>42</v>
      </c>
      <c r="U67" s="35" t="s">
        <v>43</v>
      </c>
      <c r="V67" s="36" t="s">
        <v>309</v>
      </c>
      <c r="W67" s="37">
        <v>41456</v>
      </c>
      <c r="X67" s="37">
        <v>45777</v>
      </c>
      <c r="Y67" s="38">
        <v>8778</v>
      </c>
      <c r="Z67" s="54">
        <f t="shared" si="0"/>
        <v>4476.78</v>
      </c>
      <c r="AA67" s="54">
        <f t="shared" si="1"/>
        <v>4301.22</v>
      </c>
      <c r="AB67" s="54">
        <f t="shared" si="2"/>
        <v>4213.4399999999996</v>
      </c>
    </row>
    <row r="68" spans="1:28" x14ac:dyDescent="0.25">
      <c r="A68" s="27"/>
      <c r="B68" s="34">
        <v>22.5</v>
      </c>
      <c r="C68" s="27" t="s">
        <v>287</v>
      </c>
      <c r="D68" s="27" t="s">
        <v>29</v>
      </c>
      <c r="E68" s="27" t="s">
        <v>30</v>
      </c>
      <c r="F68" s="27" t="s">
        <v>133</v>
      </c>
      <c r="G68" s="27" t="s">
        <v>32</v>
      </c>
      <c r="H68" s="27" t="s">
        <v>197</v>
      </c>
      <c r="I68" s="39">
        <v>573567</v>
      </c>
      <c r="J68" s="27" t="s">
        <v>310</v>
      </c>
      <c r="K68" s="27" t="s">
        <v>35</v>
      </c>
      <c r="L68" s="27" t="s">
        <v>311</v>
      </c>
      <c r="M68" s="27" t="s">
        <v>312</v>
      </c>
      <c r="N68" s="35">
        <v>152</v>
      </c>
      <c r="O68" s="35" t="s">
        <v>38</v>
      </c>
      <c r="P68" s="35" t="s">
        <v>39</v>
      </c>
      <c r="Q68" s="35" t="s">
        <v>52</v>
      </c>
      <c r="R68" s="35" t="s">
        <v>40</v>
      </c>
      <c r="S68" s="35" t="s">
        <v>41</v>
      </c>
      <c r="T68" s="35"/>
      <c r="U68" s="35" t="s">
        <v>43</v>
      </c>
      <c r="V68" s="36" t="s">
        <v>313</v>
      </c>
      <c r="W68" s="37">
        <v>43668</v>
      </c>
      <c r="X68" s="37">
        <v>46053</v>
      </c>
      <c r="Y68" s="38">
        <v>8778</v>
      </c>
      <c r="Z68" s="54">
        <f t="shared" si="0"/>
        <v>4476.78</v>
      </c>
      <c r="AA68" s="54">
        <f t="shared" si="1"/>
        <v>4301.22</v>
      </c>
      <c r="AB68" s="54">
        <f t="shared" si="2"/>
        <v>4213.4399999999996</v>
      </c>
    </row>
    <row r="69" spans="1:28" x14ac:dyDescent="0.25">
      <c r="A69" s="27"/>
      <c r="B69" s="34">
        <v>22.5</v>
      </c>
      <c r="C69" s="27" t="s">
        <v>287</v>
      </c>
      <c r="D69" s="27" t="s">
        <v>29</v>
      </c>
      <c r="E69" s="27" t="s">
        <v>30</v>
      </c>
      <c r="F69" s="27" t="s">
        <v>133</v>
      </c>
      <c r="G69" s="27" t="s">
        <v>168</v>
      </c>
      <c r="H69" s="27" t="s">
        <v>169</v>
      </c>
      <c r="I69" s="39">
        <v>569376</v>
      </c>
      <c r="J69" s="27" t="s">
        <v>314</v>
      </c>
      <c r="K69" s="27" t="s">
        <v>35</v>
      </c>
      <c r="L69" s="27" t="s">
        <v>315</v>
      </c>
      <c r="M69" s="27" t="s">
        <v>172</v>
      </c>
      <c r="N69" s="35">
        <v>148</v>
      </c>
      <c r="O69" s="35" t="s">
        <v>38</v>
      </c>
      <c r="P69" s="35" t="s">
        <v>124</v>
      </c>
      <c r="Q69" s="35" t="s">
        <v>39</v>
      </c>
      <c r="R69" s="35" t="s">
        <v>40</v>
      </c>
      <c r="S69" s="35" t="s">
        <v>65</v>
      </c>
      <c r="T69" s="35" t="s">
        <v>42</v>
      </c>
      <c r="U69" s="35" t="s">
        <v>43</v>
      </c>
      <c r="V69" s="36" t="s">
        <v>316</v>
      </c>
      <c r="W69" s="37">
        <v>42050</v>
      </c>
      <c r="X69" s="37">
        <v>45777</v>
      </c>
      <c r="Y69" s="38">
        <v>8778</v>
      </c>
      <c r="Z69" s="54">
        <f t="shared" si="0"/>
        <v>4476.78</v>
      </c>
      <c r="AA69" s="54">
        <f t="shared" si="1"/>
        <v>4301.22</v>
      </c>
      <c r="AB69" s="54">
        <f t="shared" si="2"/>
        <v>4213.4399999999996</v>
      </c>
    </row>
    <row r="70" spans="1:28" x14ac:dyDescent="0.25">
      <c r="A70" s="27"/>
      <c r="B70" s="34">
        <v>22.5</v>
      </c>
      <c r="C70" s="27" t="s">
        <v>287</v>
      </c>
      <c r="D70" s="27" t="s">
        <v>29</v>
      </c>
      <c r="E70" s="27" t="s">
        <v>30</v>
      </c>
      <c r="F70" s="27" t="s">
        <v>133</v>
      </c>
      <c r="G70" s="27" t="s">
        <v>168</v>
      </c>
      <c r="H70" s="27" t="s">
        <v>169</v>
      </c>
      <c r="I70" s="39">
        <v>582344</v>
      </c>
      <c r="J70" s="27" t="s">
        <v>317</v>
      </c>
      <c r="K70" s="27" t="s">
        <v>35</v>
      </c>
      <c r="L70" s="27" t="s">
        <v>318</v>
      </c>
      <c r="M70" s="27" t="s">
        <v>172</v>
      </c>
      <c r="N70" s="35">
        <v>150</v>
      </c>
      <c r="O70" s="35" t="s">
        <v>38</v>
      </c>
      <c r="P70" s="35" t="s">
        <v>51</v>
      </c>
      <c r="Q70" s="35" t="s">
        <v>39</v>
      </c>
      <c r="R70" s="35" t="s">
        <v>40</v>
      </c>
      <c r="S70" s="35" t="s">
        <v>65</v>
      </c>
      <c r="T70" s="35" t="s">
        <v>42</v>
      </c>
      <c r="U70" s="35" t="s">
        <v>43</v>
      </c>
      <c r="V70" s="36" t="s">
        <v>319</v>
      </c>
      <c r="W70" s="37">
        <v>44166</v>
      </c>
      <c r="X70" s="37">
        <v>45777</v>
      </c>
      <c r="Y70" s="38">
        <v>9042</v>
      </c>
      <c r="Z70" s="54">
        <f t="shared" ref="Z70:Z133" si="3">Y70*(1-$Z$3)</f>
        <v>4611.42</v>
      </c>
      <c r="AA70" s="54">
        <f t="shared" ref="AA70:AA133" si="4">Y70*(1-($Z$3+$AA$3))</f>
        <v>4430.58</v>
      </c>
      <c r="AB70" s="54">
        <f t="shared" ref="AB70:AB133" si="5">Y70*(1-($Z$3+$AB$3))</f>
        <v>4340.16</v>
      </c>
    </row>
    <row r="71" spans="1:28" x14ac:dyDescent="0.25">
      <c r="A71" s="27"/>
      <c r="B71" s="34">
        <v>22.5</v>
      </c>
      <c r="C71" s="27" t="s">
        <v>287</v>
      </c>
      <c r="D71" s="27" t="s">
        <v>29</v>
      </c>
      <c r="E71" s="27" t="s">
        <v>30</v>
      </c>
      <c r="F71" s="27" t="s">
        <v>133</v>
      </c>
      <c r="G71" s="27" t="s">
        <v>168</v>
      </c>
      <c r="H71" s="27" t="s">
        <v>169</v>
      </c>
      <c r="I71" s="39">
        <v>582854</v>
      </c>
      <c r="J71" s="27" t="s">
        <v>320</v>
      </c>
      <c r="K71" s="27" t="s">
        <v>35</v>
      </c>
      <c r="L71" s="27" t="s">
        <v>321</v>
      </c>
      <c r="M71" s="27" t="s">
        <v>172</v>
      </c>
      <c r="N71" s="35">
        <v>152</v>
      </c>
      <c r="O71" s="35" t="s">
        <v>38</v>
      </c>
      <c r="P71" s="35" t="s">
        <v>39</v>
      </c>
      <c r="Q71" s="35" t="s">
        <v>52</v>
      </c>
      <c r="R71" s="35" t="s">
        <v>40</v>
      </c>
      <c r="S71" s="35" t="s">
        <v>65</v>
      </c>
      <c r="T71" s="35" t="s">
        <v>42</v>
      </c>
      <c r="U71" s="35" t="s">
        <v>43</v>
      </c>
      <c r="V71" s="36" t="s">
        <v>322</v>
      </c>
      <c r="W71" s="37">
        <v>44501</v>
      </c>
      <c r="X71" s="37">
        <v>45777</v>
      </c>
      <c r="Y71" s="38">
        <v>9042</v>
      </c>
      <c r="Z71" s="54">
        <f t="shared" si="3"/>
        <v>4611.42</v>
      </c>
      <c r="AA71" s="54">
        <f t="shared" si="4"/>
        <v>4430.58</v>
      </c>
      <c r="AB71" s="54">
        <f t="shared" si="5"/>
        <v>4340.16</v>
      </c>
    </row>
    <row r="72" spans="1:28" x14ac:dyDescent="0.25">
      <c r="A72" s="27"/>
      <c r="B72" s="34">
        <v>22.5</v>
      </c>
      <c r="C72" s="27" t="s">
        <v>323</v>
      </c>
      <c r="D72" s="27" t="s">
        <v>29</v>
      </c>
      <c r="E72" s="27" t="s">
        <v>30</v>
      </c>
      <c r="F72" s="27" t="s">
        <v>133</v>
      </c>
      <c r="G72" s="27" t="s">
        <v>55</v>
      </c>
      <c r="H72" s="27" t="s">
        <v>33</v>
      </c>
      <c r="I72" s="39">
        <v>572782</v>
      </c>
      <c r="J72" s="27" t="s">
        <v>324</v>
      </c>
      <c r="K72" s="27" t="s">
        <v>35</v>
      </c>
      <c r="L72" s="27" t="s">
        <v>325</v>
      </c>
      <c r="M72" s="27" t="s">
        <v>69</v>
      </c>
      <c r="N72" s="35">
        <v>147</v>
      </c>
      <c r="O72" s="35" t="s">
        <v>213</v>
      </c>
      <c r="P72" s="35" t="s">
        <v>39</v>
      </c>
      <c r="Q72" s="35" t="s">
        <v>52</v>
      </c>
      <c r="R72" s="35" t="s">
        <v>40</v>
      </c>
      <c r="S72" s="35" t="s">
        <v>99</v>
      </c>
      <c r="T72" s="35" t="s">
        <v>42</v>
      </c>
      <c r="U72" s="35" t="s">
        <v>43</v>
      </c>
      <c r="V72" s="36" t="s">
        <v>326</v>
      </c>
      <c r="W72" s="37">
        <v>43770</v>
      </c>
      <c r="X72" s="37">
        <v>49309</v>
      </c>
      <c r="Y72" s="38">
        <v>11968</v>
      </c>
      <c r="Z72" s="54">
        <f t="shared" si="3"/>
        <v>6103.68</v>
      </c>
      <c r="AA72" s="54">
        <f t="shared" si="4"/>
        <v>5864.32</v>
      </c>
      <c r="AB72" s="54">
        <f t="shared" si="5"/>
        <v>5744.6399999999994</v>
      </c>
    </row>
    <row r="73" spans="1:28" x14ac:dyDescent="0.25">
      <c r="A73" s="27"/>
      <c r="B73" s="34">
        <v>22.5</v>
      </c>
      <c r="C73" s="27" t="s">
        <v>323</v>
      </c>
      <c r="D73" s="27" t="s">
        <v>29</v>
      </c>
      <c r="E73" s="27" t="s">
        <v>30</v>
      </c>
      <c r="F73" s="27" t="s">
        <v>133</v>
      </c>
      <c r="G73" s="27" t="s">
        <v>55</v>
      </c>
      <c r="H73" s="27" t="s">
        <v>197</v>
      </c>
      <c r="I73" s="39">
        <v>594769</v>
      </c>
      <c r="J73" s="27" t="s">
        <v>327</v>
      </c>
      <c r="K73" s="27" t="s">
        <v>35</v>
      </c>
      <c r="L73" s="27" t="s">
        <v>328</v>
      </c>
      <c r="M73" s="27" t="s">
        <v>329</v>
      </c>
      <c r="N73" s="35">
        <v>147</v>
      </c>
      <c r="O73" s="35" t="s">
        <v>213</v>
      </c>
      <c r="P73" s="35" t="s">
        <v>52</v>
      </c>
      <c r="Q73" s="35" t="s">
        <v>39</v>
      </c>
      <c r="R73" s="35" t="s">
        <v>40</v>
      </c>
      <c r="S73" s="35" t="s">
        <v>81</v>
      </c>
      <c r="T73" s="35" t="s">
        <v>42</v>
      </c>
      <c r="U73" s="35" t="s">
        <v>43</v>
      </c>
      <c r="V73" s="36" t="s">
        <v>330</v>
      </c>
      <c r="W73" s="37">
        <v>45383</v>
      </c>
      <c r="X73" s="37">
        <v>45961</v>
      </c>
      <c r="Y73" s="38">
        <v>12210</v>
      </c>
      <c r="Z73" s="54">
        <f t="shared" si="3"/>
        <v>6227.1</v>
      </c>
      <c r="AA73" s="54">
        <f t="shared" si="4"/>
        <v>5982.9</v>
      </c>
      <c r="AB73" s="54">
        <f t="shared" si="5"/>
        <v>5860.8</v>
      </c>
    </row>
    <row r="74" spans="1:28" x14ac:dyDescent="0.25">
      <c r="A74" s="27"/>
      <c r="B74" s="34">
        <v>22.5</v>
      </c>
      <c r="C74" s="27" t="s">
        <v>331</v>
      </c>
      <c r="D74" s="27" t="s">
        <v>29</v>
      </c>
      <c r="E74" s="27" t="s">
        <v>30</v>
      </c>
      <c r="F74" s="27" t="s">
        <v>133</v>
      </c>
      <c r="G74" s="27" t="s">
        <v>46</v>
      </c>
      <c r="H74" s="27" t="s">
        <v>33</v>
      </c>
      <c r="I74" s="39">
        <v>572792</v>
      </c>
      <c r="J74" s="27" t="s">
        <v>332</v>
      </c>
      <c r="K74" s="27" t="s">
        <v>35</v>
      </c>
      <c r="L74" s="27" t="s">
        <v>333</v>
      </c>
      <c r="M74" s="27" t="s">
        <v>64</v>
      </c>
      <c r="N74" s="35">
        <v>150</v>
      </c>
      <c r="O74" s="35" t="s">
        <v>213</v>
      </c>
      <c r="P74" s="35" t="s">
        <v>39</v>
      </c>
      <c r="Q74" s="35" t="s">
        <v>52</v>
      </c>
      <c r="R74" s="35" t="s">
        <v>40</v>
      </c>
      <c r="S74" s="35" t="s">
        <v>65</v>
      </c>
      <c r="T74" s="35" t="s">
        <v>42</v>
      </c>
      <c r="U74" s="35" t="s">
        <v>43</v>
      </c>
      <c r="V74" s="36" t="s">
        <v>334</v>
      </c>
      <c r="W74" s="37">
        <v>43726</v>
      </c>
      <c r="X74" s="37">
        <v>47483</v>
      </c>
      <c r="Y74" s="38">
        <v>9856</v>
      </c>
      <c r="Z74" s="54">
        <f t="shared" si="3"/>
        <v>5026.5600000000004</v>
      </c>
      <c r="AA74" s="54">
        <f t="shared" si="4"/>
        <v>4829.4399999999996</v>
      </c>
      <c r="AB74" s="54">
        <f t="shared" si="5"/>
        <v>4730.88</v>
      </c>
    </row>
    <row r="75" spans="1:28" x14ac:dyDescent="0.25">
      <c r="A75" s="27"/>
      <c r="B75" s="34">
        <v>22.5</v>
      </c>
      <c r="C75" s="27" t="s">
        <v>331</v>
      </c>
      <c r="D75" s="27" t="s">
        <v>29</v>
      </c>
      <c r="E75" s="27" t="s">
        <v>30</v>
      </c>
      <c r="F75" s="27" t="s">
        <v>133</v>
      </c>
      <c r="G75" s="27" t="s">
        <v>46</v>
      </c>
      <c r="H75" s="27" t="s">
        <v>197</v>
      </c>
      <c r="I75" s="39">
        <v>574192</v>
      </c>
      <c r="J75" s="27" t="s">
        <v>335</v>
      </c>
      <c r="K75" s="27" t="s">
        <v>35</v>
      </c>
      <c r="L75" s="27" t="s">
        <v>336</v>
      </c>
      <c r="M75" s="27" t="s">
        <v>337</v>
      </c>
      <c r="N75" s="35">
        <v>150</v>
      </c>
      <c r="O75" s="35" t="s">
        <v>213</v>
      </c>
      <c r="P75" s="35" t="s">
        <v>52</v>
      </c>
      <c r="Q75" s="35" t="s">
        <v>39</v>
      </c>
      <c r="R75" s="35" t="s">
        <v>40</v>
      </c>
      <c r="S75" s="35" t="s">
        <v>65</v>
      </c>
      <c r="T75" s="35" t="s">
        <v>42</v>
      </c>
      <c r="U75" s="35" t="s">
        <v>43</v>
      </c>
      <c r="V75" s="36" t="s">
        <v>338</v>
      </c>
      <c r="W75" s="37">
        <v>43617</v>
      </c>
      <c r="X75" s="37">
        <v>46022</v>
      </c>
      <c r="Y75" s="38">
        <v>9856</v>
      </c>
      <c r="Z75" s="54">
        <f t="shared" si="3"/>
        <v>5026.5600000000004</v>
      </c>
      <c r="AA75" s="54">
        <f t="shared" si="4"/>
        <v>4829.4399999999996</v>
      </c>
      <c r="AB75" s="54">
        <f t="shared" si="5"/>
        <v>4730.88</v>
      </c>
    </row>
    <row r="76" spans="1:28" x14ac:dyDescent="0.25">
      <c r="A76" s="27"/>
      <c r="B76" s="34">
        <v>22.5</v>
      </c>
      <c r="C76" s="27" t="s">
        <v>331</v>
      </c>
      <c r="D76" s="27" t="s">
        <v>29</v>
      </c>
      <c r="E76" s="27" t="s">
        <v>30</v>
      </c>
      <c r="F76" s="27" t="s">
        <v>133</v>
      </c>
      <c r="G76" s="27" t="s">
        <v>46</v>
      </c>
      <c r="H76" s="27" t="s">
        <v>160</v>
      </c>
      <c r="I76" s="39">
        <v>568860</v>
      </c>
      <c r="J76" s="27" t="s">
        <v>339</v>
      </c>
      <c r="K76" s="27" t="s">
        <v>35</v>
      </c>
      <c r="L76" s="27" t="s">
        <v>340</v>
      </c>
      <c r="M76" s="27" t="s">
        <v>341</v>
      </c>
      <c r="N76" s="35">
        <v>150</v>
      </c>
      <c r="O76" s="35" t="s">
        <v>213</v>
      </c>
      <c r="P76" s="35" t="s">
        <v>39</v>
      </c>
      <c r="Q76" s="35" t="s">
        <v>52</v>
      </c>
      <c r="R76" s="35" t="s">
        <v>52</v>
      </c>
      <c r="S76" s="35" t="s">
        <v>99</v>
      </c>
      <c r="T76" s="35" t="s">
        <v>42</v>
      </c>
      <c r="U76" s="35" t="s">
        <v>43</v>
      </c>
      <c r="V76" s="36" t="s">
        <v>342</v>
      </c>
      <c r="W76" s="37">
        <v>42522</v>
      </c>
      <c r="X76" s="37">
        <v>49674</v>
      </c>
      <c r="Y76" s="38">
        <v>10054</v>
      </c>
      <c r="Z76" s="54">
        <f t="shared" si="3"/>
        <v>5127.54</v>
      </c>
      <c r="AA76" s="54">
        <f t="shared" si="4"/>
        <v>4926.46</v>
      </c>
      <c r="AB76" s="54">
        <f t="shared" si="5"/>
        <v>4825.92</v>
      </c>
    </row>
    <row r="77" spans="1:28" x14ac:dyDescent="0.25">
      <c r="A77" s="27"/>
      <c r="B77" s="34">
        <v>22.5</v>
      </c>
      <c r="C77" s="27" t="s">
        <v>331</v>
      </c>
      <c r="D77" s="27" t="s">
        <v>29</v>
      </c>
      <c r="E77" s="27" t="s">
        <v>30</v>
      </c>
      <c r="F77" s="27" t="s">
        <v>133</v>
      </c>
      <c r="G77" s="27" t="s">
        <v>55</v>
      </c>
      <c r="H77" s="27" t="s">
        <v>33</v>
      </c>
      <c r="I77" s="39">
        <v>581003</v>
      </c>
      <c r="J77" s="27" t="s">
        <v>343</v>
      </c>
      <c r="K77" s="27" t="s">
        <v>35</v>
      </c>
      <c r="L77" s="27" t="s">
        <v>344</v>
      </c>
      <c r="M77" s="27" t="s">
        <v>345</v>
      </c>
      <c r="N77" s="35">
        <v>150</v>
      </c>
      <c r="O77" s="35" t="s">
        <v>213</v>
      </c>
      <c r="P77" s="35" t="s">
        <v>51</v>
      </c>
      <c r="Q77" s="35" t="s">
        <v>52</v>
      </c>
      <c r="R77" s="35" t="s">
        <v>40</v>
      </c>
      <c r="S77" s="35" t="s">
        <v>81</v>
      </c>
      <c r="T77" s="35" t="s">
        <v>42</v>
      </c>
      <c r="U77" s="35" t="s">
        <v>43</v>
      </c>
      <c r="V77" s="36" t="s">
        <v>346</v>
      </c>
      <c r="W77" s="37">
        <v>44256</v>
      </c>
      <c r="X77" s="37">
        <v>46022</v>
      </c>
      <c r="Y77" s="38">
        <v>9856</v>
      </c>
      <c r="Z77" s="54">
        <f t="shared" si="3"/>
        <v>5026.5600000000004</v>
      </c>
      <c r="AA77" s="54">
        <f t="shared" si="4"/>
        <v>4829.4399999999996</v>
      </c>
      <c r="AB77" s="54">
        <f t="shared" si="5"/>
        <v>4730.88</v>
      </c>
    </row>
    <row r="78" spans="1:28" x14ac:dyDescent="0.25">
      <c r="A78" s="27" t="s">
        <v>118</v>
      </c>
      <c r="B78" s="34">
        <v>22.5</v>
      </c>
      <c r="C78" s="27" t="s">
        <v>331</v>
      </c>
      <c r="D78" s="27" t="s">
        <v>29</v>
      </c>
      <c r="E78" s="27" t="s">
        <v>30</v>
      </c>
      <c r="F78" s="27" t="s">
        <v>133</v>
      </c>
      <c r="G78" s="27" t="s">
        <v>55</v>
      </c>
      <c r="H78" s="27" t="s">
        <v>197</v>
      </c>
      <c r="I78" s="39">
        <v>580602</v>
      </c>
      <c r="J78" s="27" t="s">
        <v>347</v>
      </c>
      <c r="K78" s="27" t="s">
        <v>35</v>
      </c>
      <c r="L78" s="27" t="s">
        <v>348</v>
      </c>
      <c r="M78" s="27" t="s">
        <v>349</v>
      </c>
      <c r="N78" s="35">
        <v>150</v>
      </c>
      <c r="O78" s="35" t="s">
        <v>213</v>
      </c>
      <c r="P78" s="35" t="s">
        <v>39</v>
      </c>
      <c r="Q78" s="35" t="s">
        <v>52</v>
      </c>
      <c r="R78" s="35" t="s">
        <v>40</v>
      </c>
      <c r="S78" s="35" t="s">
        <v>81</v>
      </c>
      <c r="T78" s="35" t="s">
        <v>42</v>
      </c>
      <c r="U78" s="35" t="s">
        <v>43</v>
      </c>
      <c r="V78" s="36" t="s">
        <v>350</v>
      </c>
      <c r="W78" s="37">
        <v>44265</v>
      </c>
      <c r="X78" s="37">
        <v>45535</v>
      </c>
      <c r="Y78" s="38">
        <v>9856</v>
      </c>
      <c r="Z78" s="54">
        <f t="shared" si="3"/>
        <v>5026.5600000000004</v>
      </c>
      <c r="AA78" s="54">
        <f t="shared" si="4"/>
        <v>4829.4399999999996</v>
      </c>
      <c r="AB78" s="54">
        <f t="shared" si="5"/>
        <v>4730.88</v>
      </c>
    </row>
    <row r="79" spans="1:28" x14ac:dyDescent="0.25">
      <c r="A79" s="27"/>
      <c r="B79" s="34">
        <v>22.5</v>
      </c>
      <c r="C79" s="27" t="s">
        <v>331</v>
      </c>
      <c r="D79" s="27" t="s">
        <v>29</v>
      </c>
      <c r="E79" s="27" t="s">
        <v>30</v>
      </c>
      <c r="F79" s="27" t="s">
        <v>133</v>
      </c>
      <c r="G79" s="27" t="s">
        <v>55</v>
      </c>
      <c r="H79" s="27" t="s">
        <v>160</v>
      </c>
      <c r="I79" s="39">
        <v>568873</v>
      </c>
      <c r="J79" s="27" t="s">
        <v>351</v>
      </c>
      <c r="K79" s="27" t="s">
        <v>35</v>
      </c>
      <c r="L79" s="27" t="s">
        <v>352</v>
      </c>
      <c r="M79" s="27" t="s">
        <v>353</v>
      </c>
      <c r="N79" s="35">
        <v>150</v>
      </c>
      <c r="O79" s="35" t="s">
        <v>213</v>
      </c>
      <c r="P79" s="35" t="s">
        <v>51</v>
      </c>
      <c r="Q79" s="35" t="s">
        <v>39</v>
      </c>
      <c r="R79" s="35" t="s">
        <v>40</v>
      </c>
      <c r="S79" s="35" t="s">
        <v>81</v>
      </c>
      <c r="T79" s="35" t="s">
        <v>42</v>
      </c>
      <c r="U79" s="35" t="s">
        <v>43</v>
      </c>
      <c r="V79" s="36" t="s">
        <v>354</v>
      </c>
      <c r="W79" s="37">
        <v>42491</v>
      </c>
      <c r="X79" s="37">
        <v>46568</v>
      </c>
      <c r="Y79" s="38">
        <v>10054</v>
      </c>
      <c r="Z79" s="54">
        <f t="shared" si="3"/>
        <v>5127.54</v>
      </c>
      <c r="AA79" s="54">
        <f t="shared" si="4"/>
        <v>4926.46</v>
      </c>
      <c r="AB79" s="54">
        <f t="shared" si="5"/>
        <v>4825.92</v>
      </c>
    </row>
    <row r="80" spans="1:28" x14ac:dyDescent="0.3">
      <c r="A80" s="3" t="s">
        <v>209</v>
      </c>
      <c r="B80" s="34">
        <v>22.5</v>
      </c>
      <c r="C80" s="27" t="s">
        <v>331</v>
      </c>
      <c r="D80" s="27" t="s">
        <v>29</v>
      </c>
      <c r="E80" s="27" t="s">
        <v>30</v>
      </c>
      <c r="F80" s="27" t="s">
        <v>133</v>
      </c>
      <c r="G80" s="27" t="s">
        <v>55</v>
      </c>
      <c r="H80" s="27" t="s">
        <v>197</v>
      </c>
      <c r="I80" s="39">
        <v>588565</v>
      </c>
      <c r="J80" s="27" t="s">
        <v>355</v>
      </c>
      <c r="K80" s="27" t="s">
        <v>35</v>
      </c>
      <c r="L80" s="27" t="s">
        <v>356</v>
      </c>
      <c r="M80" s="27" t="s">
        <v>329</v>
      </c>
      <c r="N80" s="35">
        <v>150</v>
      </c>
      <c r="O80" s="35" t="s">
        <v>213</v>
      </c>
      <c r="P80" s="35" t="s">
        <v>52</v>
      </c>
      <c r="Q80" s="35" t="s">
        <v>52</v>
      </c>
      <c r="R80" s="35" t="s">
        <v>52</v>
      </c>
      <c r="S80" s="35" t="s">
        <v>59</v>
      </c>
      <c r="T80" s="35" t="s">
        <v>42</v>
      </c>
      <c r="U80" s="35" t="s">
        <v>43</v>
      </c>
      <c r="V80" s="36" t="s">
        <v>357</v>
      </c>
      <c r="W80" s="37">
        <v>45536</v>
      </c>
      <c r="X80" s="37">
        <v>46022</v>
      </c>
      <c r="Y80" s="38">
        <v>10076</v>
      </c>
      <c r="Z80" s="54">
        <f t="shared" si="3"/>
        <v>5138.76</v>
      </c>
      <c r="AA80" s="54">
        <f t="shared" si="4"/>
        <v>4937.24</v>
      </c>
      <c r="AB80" s="54">
        <f t="shared" si="5"/>
        <v>4836.4799999999996</v>
      </c>
    </row>
    <row r="81" spans="1:28" x14ac:dyDescent="0.25">
      <c r="A81" s="27"/>
      <c r="B81" s="34">
        <v>22.5</v>
      </c>
      <c r="C81" s="27" t="s">
        <v>358</v>
      </c>
      <c r="D81" s="27" t="s">
        <v>29</v>
      </c>
      <c r="E81" s="27" t="s">
        <v>30</v>
      </c>
      <c r="F81" s="27" t="s">
        <v>133</v>
      </c>
      <c r="G81" s="27" t="s">
        <v>46</v>
      </c>
      <c r="H81" s="27" t="s">
        <v>33</v>
      </c>
      <c r="I81" s="39">
        <v>572794</v>
      </c>
      <c r="J81" s="27" t="s">
        <v>359</v>
      </c>
      <c r="K81" s="27" t="s">
        <v>35</v>
      </c>
      <c r="L81" s="27" t="s">
        <v>360</v>
      </c>
      <c r="M81" s="27" t="s">
        <v>361</v>
      </c>
      <c r="N81" s="35">
        <v>154</v>
      </c>
      <c r="O81" s="35" t="s">
        <v>50</v>
      </c>
      <c r="P81" s="35" t="s">
        <v>39</v>
      </c>
      <c r="Q81" s="35" t="s">
        <v>52</v>
      </c>
      <c r="R81" s="35" t="s">
        <v>52</v>
      </c>
      <c r="S81" s="35" t="s">
        <v>59</v>
      </c>
      <c r="T81" s="35" t="s">
        <v>42</v>
      </c>
      <c r="U81" s="35" t="s">
        <v>43</v>
      </c>
      <c r="V81" s="36" t="s">
        <v>362</v>
      </c>
      <c r="W81" s="37">
        <v>43600</v>
      </c>
      <c r="X81" s="37">
        <v>46112</v>
      </c>
      <c r="Y81" s="38">
        <v>9702</v>
      </c>
      <c r="Z81" s="54">
        <f t="shared" si="3"/>
        <v>4948.0200000000004</v>
      </c>
      <c r="AA81" s="54">
        <f t="shared" si="4"/>
        <v>4753.9799999999996</v>
      </c>
      <c r="AB81" s="54">
        <f t="shared" si="5"/>
        <v>4656.96</v>
      </c>
    </row>
    <row r="82" spans="1:28" x14ac:dyDescent="0.25">
      <c r="A82" s="27"/>
      <c r="B82" s="34">
        <v>22.5</v>
      </c>
      <c r="C82" s="27" t="s">
        <v>358</v>
      </c>
      <c r="D82" s="27" t="s">
        <v>29</v>
      </c>
      <c r="E82" s="27" t="s">
        <v>30</v>
      </c>
      <c r="F82" s="27" t="s">
        <v>133</v>
      </c>
      <c r="G82" s="27" t="s">
        <v>46</v>
      </c>
      <c r="H82" s="27" t="s">
        <v>197</v>
      </c>
      <c r="I82" s="39">
        <v>573160</v>
      </c>
      <c r="J82" s="27" t="s">
        <v>363</v>
      </c>
      <c r="K82" s="27" t="s">
        <v>35</v>
      </c>
      <c r="L82" s="27" t="s">
        <v>364</v>
      </c>
      <c r="M82" s="27" t="s">
        <v>365</v>
      </c>
      <c r="N82" s="35">
        <v>154</v>
      </c>
      <c r="O82" s="35" t="s">
        <v>50</v>
      </c>
      <c r="P82" s="35" t="s">
        <v>39</v>
      </c>
      <c r="Q82" s="35" t="s">
        <v>52</v>
      </c>
      <c r="R82" s="35" t="s">
        <v>40</v>
      </c>
      <c r="S82" s="35" t="s">
        <v>65</v>
      </c>
      <c r="T82" s="35" t="s">
        <v>42</v>
      </c>
      <c r="U82" s="35" t="s">
        <v>43</v>
      </c>
      <c r="V82" s="36" t="s">
        <v>366</v>
      </c>
      <c r="W82" s="37">
        <v>43103</v>
      </c>
      <c r="X82" s="37">
        <v>46203</v>
      </c>
      <c r="Y82" s="38">
        <v>9988</v>
      </c>
      <c r="Z82" s="54">
        <f t="shared" si="3"/>
        <v>5093.88</v>
      </c>
      <c r="AA82" s="54">
        <f t="shared" si="4"/>
        <v>4894.12</v>
      </c>
      <c r="AB82" s="54">
        <f t="shared" si="5"/>
        <v>4794.24</v>
      </c>
    </row>
    <row r="83" spans="1:28" x14ac:dyDescent="0.25">
      <c r="A83" s="27"/>
      <c r="B83" s="34">
        <v>22.5</v>
      </c>
      <c r="C83" s="27" t="s">
        <v>358</v>
      </c>
      <c r="D83" s="27" t="s">
        <v>29</v>
      </c>
      <c r="E83" s="27" t="s">
        <v>30</v>
      </c>
      <c r="F83" s="27" t="s">
        <v>133</v>
      </c>
      <c r="G83" s="27" t="s">
        <v>46</v>
      </c>
      <c r="H83" s="27" t="s">
        <v>197</v>
      </c>
      <c r="I83" s="39">
        <v>573954</v>
      </c>
      <c r="J83" s="27" t="s">
        <v>367</v>
      </c>
      <c r="K83" s="27" t="s">
        <v>35</v>
      </c>
      <c r="L83" s="27" t="s">
        <v>368</v>
      </c>
      <c r="M83" s="27" t="s">
        <v>369</v>
      </c>
      <c r="N83" s="35">
        <v>154</v>
      </c>
      <c r="O83" s="35" t="s">
        <v>50</v>
      </c>
      <c r="P83" s="35" t="s">
        <v>52</v>
      </c>
      <c r="Q83" s="35" t="s">
        <v>39</v>
      </c>
      <c r="R83" s="35" t="s">
        <v>40</v>
      </c>
      <c r="S83" s="35" t="s">
        <v>41</v>
      </c>
      <c r="T83" s="35" t="s">
        <v>42</v>
      </c>
      <c r="U83" s="35" t="s">
        <v>43</v>
      </c>
      <c r="V83" s="36" t="s">
        <v>370</v>
      </c>
      <c r="W83" s="37">
        <v>43831</v>
      </c>
      <c r="X83" s="37">
        <v>46112</v>
      </c>
      <c r="Y83" s="38">
        <v>9702</v>
      </c>
      <c r="Z83" s="54">
        <f t="shared" si="3"/>
        <v>4948.0200000000004</v>
      </c>
      <c r="AA83" s="54">
        <f t="shared" si="4"/>
        <v>4753.9799999999996</v>
      </c>
      <c r="AB83" s="54">
        <f t="shared" si="5"/>
        <v>4656.96</v>
      </c>
    </row>
    <row r="84" spans="1:28" x14ac:dyDescent="0.25">
      <c r="A84" s="27"/>
      <c r="B84" s="34">
        <v>22.5</v>
      </c>
      <c r="C84" s="27" t="s">
        <v>358</v>
      </c>
      <c r="D84" s="27" t="s">
        <v>29</v>
      </c>
      <c r="E84" s="27" t="s">
        <v>30</v>
      </c>
      <c r="F84" s="27" t="s">
        <v>133</v>
      </c>
      <c r="G84" s="27" t="s">
        <v>46</v>
      </c>
      <c r="H84" s="27" t="s">
        <v>149</v>
      </c>
      <c r="I84" s="39">
        <v>569543</v>
      </c>
      <c r="J84" s="27" t="s">
        <v>371</v>
      </c>
      <c r="K84" s="27" t="s">
        <v>35</v>
      </c>
      <c r="L84" s="27" t="s">
        <v>372</v>
      </c>
      <c r="M84" s="27" t="s">
        <v>373</v>
      </c>
      <c r="N84" s="35">
        <v>152</v>
      </c>
      <c r="O84" s="35" t="s">
        <v>213</v>
      </c>
      <c r="P84" s="35" t="s">
        <v>51</v>
      </c>
      <c r="Q84" s="35" t="s">
        <v>52</v>
      </c>
      <c r="R84" s="35" t="s">
        <v>40</v>
      </c>
      <c r="S84" s="35" t="s">
        <v>65</v>
      </c>
      <c r="T84" s="35" t="s">
        <v>42</v>
      </c>
      <c r="U84" s="35" t="s">
        <v>43</v>
      </c>
      <c r="V84" s="36" t="s">
        <v>374</v>
      </c>
      <c r="W84" s="37">
        <v>43497</v>
      </c>
      <c r="X84" s="37">
        <v>47483</v>
      </c>
      <c r="Y84" s="38">
        <v>10032</v>
      </c>
      <c r="Z84" s="54">
        <f t="shared" si="3"/>
        <v>5116.32</v>
      </c>
      <c r="AA84" s="54">
        <f t="shared" si="4"/>
        <v>4915.68</v>
      </c>
      <c r="AB84" s="54">
        <f t="shared" si="5"/>
        <v>4815.3599999999997</v>
      </c>
    </row>
    <row r="85" spans="1:28" x14ac:dyDescent="0.25">
      <c r="A85" s="27"/>
      <c r="B85" s="34">
        <v>22.5</v>
      </c>
      <c r="C85" s="27" t="s">
        <v>358</v>
      </c>
      <c r="D85" s="27" t="s">
        <v>29</v>
      </c>
      <c r="E85" s="27" t="s">
        <v>30</v>
      </c>
      <c r="F85" s="27" t="s">
        <v>133</v>
      </c>
      <c r="G85" s="27" t="s">
        <v>46</v>
      </c>
      <c r="H85" s="27" t="s">
        <v>160</v>
      </c>
      <c r="I85" s="39">
        <v>568863</v>
      </c>
      <c r="J85" s="27" t="s">
        <v>375</v>
      </c>
      <c r="K85" s="27" t="s">
        <v>35</v>
      </c>
      <c r="L85" s="27" t="s">
        <v>376</v>
      </c>
      <c r="M85" s="27" t="s">
        <v>341</v>
      </c>
      <c r="N85" s="35">
        <v>154</v>
      </c>
      <c r="O85" s="35" t="s">
        <v>173</v>
      </c>
      <c r="P85" s="35" t="s">
        <v>51</v>
      </c>
      <c r="Q85" s="35" t="s">
        <v>52</v>
      </c>
      <c r="R85" s="35" t="s">
        <v>52</v>
      </c>
      <c r="S85" s="35" t="s">
        <v>99</v>
      </c>
      <c r="T85" s="35" t="s">
        <v>42</v>
      </c>
      <c r="U85" s="35" t="s">
        <v>43</v>
      </c>
      <c r="V85" s="36" t="s">
        <v>377</v>
      </c>
      <c r="W85" s="37">
        <v>42430</v>
      </c>
      <c r="X85" s="37">
        <v>46387</v>
      </c>
      <c r="Y85" s="38">
        <v>9900</v>
      </c>
      <c r="Z85" s="54">
        <f t="shared" si="3"/>
        <v>5049</v>
      </c>
      <c r="AA85" s="54">
        <f t="shared" si="4"/>
        <v>4851</v>
      </c>
      <c r="AB85" s="54">
        <f t="shared" si="5"/>
        <v>4752</v>
      </c>
    </row>
    <row r="86" spans="1:28" x14ac:dyDescent="0.25">
      <c r="A86" s="27"/>
      <c r="B86" s="34">
        <v>22.5</v>
      </c>
      <c r="C86" s="27" t="s">
        <v>358</v>
      </c>
      <c r="D86" s="27" t="s">
        <v>29</v>
      </c>
      <c r="E86" s="27" t="s">
        <v>30</v>
      </c>
      <c r="F86" s="27" t="s">
        <v>133</v>
      </c>
      <c r="G86" s="27" t="s">
        <v>55</v>
      </c>
      <c r="H86" s="27" t="s">
        <v>33</v>
      </c>
      <c r="I86" s="39">
        <v>579004</v>
      </c>
      <c r="J86" s="27" t="s">
        <v>378</v>
      </c>
      <c r="K86" s="27" t="s">
        <v>35</v>
      </c>
      <c r="L86" s="27" t="s">
        <v>379</v>
      </c>
      <c r="M86" s="27" t="s">
        <v>69</v>
      </c>
      <c r="N86" s="35">
        <v>152</v>
      </c>
      <c r="O86" s="35" t="s">
        <v>50</v>
      </c>
      <c r="P86" s="35" t="s">
        <v>51</v>
      </c>
      <c r="Q86" s="35" t="s">
        <v>39</v>
      </c>
      <c r="R86" s="35" t="s">
        <v>40</v>
      </c>
      <c r="S86" s="35" t="s">
        <v>99</v>
      </c>
      <c r="T86" s="35" t="s">
        <v>42</v>
      </c>
      <c r="U86" s="35" t="s">
        <v>43</v>
      </c>
      <c r="V86" s="36" t="s">
        <v>380</v>
      </c>
      <c r="W86" s="37">
        <v>43831</v>
      </c>
      <c r="X86" s="37">
        <v>46112</v>
      </c>
      <c r="Y86" s="38">
        <v>9702</v>
      </c>
      <c r="Z86" s="54">
        <f t="shared" si="3"/>
        <v>4948.0200000000004</v>
      </c>
      <c r="AA86" s="54">
        <f t="shared" si="4"/>
        <v>4753.9799999999996</v>
      </c>
      <c r="AB86" s="54">
        <f t="shared" si="5"/>
        <v>4656.96</v>
      </c>
    </row>
    <row r="87" spans="1:28" x14ac:dyDescent="0.25">
      <c r="A87" s="27"/>
      <c r="B87" s="34">
        <v>22.5</v>
      </c>
      <c r="C87" s="27" t="s">
        <v>358</v>
      </c>
      <c r="D87" s="27" t="s">
        <v>29</v>
      </c>
      <c r="E87" s="27" t="s">
        <v>30</v>
      </c>
      <c r="F87" s="27" t="s">
        <v>133</v>
      </c>
      <c r="G87" s="27" t="s">
        <v>55</v>
      </c>
      <c r="H87" s="27" t="s">
        <v>197</v>
      </c>
      <c r="I87" s="39">
        <v>573214</v>
      </c>
      <c r="J87" s="27" t="s">
        <v>381</v>
      </c>
      <c r="K87" s="27" t="s">
        <v>35</v>
      </c>
      <c r="L87" s="27" t="s">
        <v>382</v>
      </c>
      <c r="M87" s="27" t="s">
        <v>383</v>
      </c>
      <c r="N87" s="35">
        <v>152</v>
      </c>
      <c r="O87" s="35" t="s">
        <v>50</v>
      </c>
      <c r="P87" s="35" t="s">
        <v>39</v>
      </c>
      <c r="Q87" s="35" t="s">
        <v>52</v>
      </c>
      <c r="R87" s="35" t="s">
        <v>40</v>
      </c>
      <c r="S87" s="35" t="s">
        <v>81</v>
      </c>
      <c r="T87" s="35" t="s">
        <v>42</v>
      </c>
      <c r="U87" s="35" t="s">
        <v>43</v>
      </c>
      <c r="V87" s="36" t="s">
        <v>384</v>
      </c>
      <c r="W87" s="37">
        <v>43678</v>
      </c>
      <c r="X87" s="37">
        <v>46112</v>
      </c>
      <c r="Y87" s="38">
        <v>9702</v>
      </c>
      <c r="Z87" s="54">
        <f t="shared" si="3"/>
        <v>4948.0200000000004</v>
      </c>
      <c r="AA87" s="54">
        <f t="shared" si="4"/>
        <v>4753.9799999999996</v>
      </c>
      <c r="AB87" s="54">
        <f t="shared" si="5"/>
        <v>4656.96</v>
      </c>
    </row>
    <row r="88" spans="1:28" x14ac:dyDescent="0.25">
      <c r="A88" s="27"/>
      <c r="B88" s="34">
        <v>22.5</v>
      </c>
      <c r="C88" s="27" t="s">
        <v>358</v>
      </c>
      <c r="D88" s="27" t="s">
        <v>29</v>
      </c>
      <c r="E88" s="27" t="s">
        <v>30</v>
      </c>
      <c r="F88" s="27" t="s">
        <v>133</v>
      </c>
      <c r="G88" s="27" t="s">
        <v>55</v>
      </c>
      <c r="H88" s="27" t="s">
        <v>149</v>
      </c>
      <c r="I88" s="39">
        <v>569563</v>
      </c>
      <c r="J88" s="27" t="s">
        <v>385</v>
      </c>
      <c r="K88" s="27" t="s">
        <v>35</v>
      </c>
      <c r="L88" s="27" t="s">
        <v>386</v>
      </c>
      <c r="M88" s="27" t="s">
        <v>281</v>
      </c>
      <c r="N88" s="35">
        <v>152</v>
      </c>
      <c r="O88" s="35" t="s">
        <v>213</v>
      </c>
      <c r="P88" s="35" t="s">
        <v>51</v>
      </c>
      <c r="Q88" s="35" t="s">
        <v>52</v>
      </c>
      <c r="R88" s="35" t="s">
        <v>52</v>
      </c>
      <c r="S88" s="35" t="s">
        <v>277</v>
      </c>
      <c r="T88" s="35" t="s">
        <v>42</v>
      </c>
      <c r="U88" s="35" t="s">
        <v>43</v>
      </c>
      <c r="V88" s="36" t="s">
        <v>387</v>
      </c>
      <c r="W88" s="37">
        <v>43497</v>
      </c>
      <c r="X88" s="37">
        <v>47483</v>
      </c>
      <c r="Y88" s="38">
        <v>10032</v>
      </c>
      <c r="Z88" s="54">
        <f t="shared" si="3"/>
        <v>5116.32</v>
      </c>
      <c r="AA88" s="54">
        <f t="shared" si="4"/>
        <v>4915.68</v>
      </c>
      <c r="AB88" s="54">
        <f t="shared" si="5"/>
        <v>4815.3599999999997</v>
      </c>
    </row>
    <row r="89" spans="1:28" x14ac:dyDescent="0.25">
      <c r="A89" s="27"/>
      <c r="B89" s="34">
        <v>22.5</v>
      </c>
      <c r="C89" s="27" t="s">
        <v>358</v>
      </c>
      <c r="D89" s="27" t="s">
        <v>29</v>
      </c>
      <c r="E89" s="27" t="s">
        <v>30</v>
      </c>
      <c r="F89" s="27" t="s">
        <v>133</v>
      </c>
      <c r="G89" s="27" t="s">
        <v>55</v>
      </c>
      <c r="H89" s="27" t="s">
        <v>160</v>
      </c>
      <c r="I89" s="39">
        <v>567354</v>
      </c>
      <c r="J89" s="27" t="s">
        <v>388</v>
      </c>
      <c r="K89" s="27" t="s">
        <v>35</v>
      </c>
      <c r="L89" s="27" t="s">
        <v>389</v>
      </c>
      <c r="M89" s="27" t="s">
        <v>390</v>
      </c>
      <c r="N89" s="35">
        <v>154</v>
      </c>
      <c r="O89" s="35" t="s">
        <v>50</v>
      </c>
      <c r="P89" s="35" t="s">
        <v>51</v>
      </c>
      <c r="Q89" s="35" t="s">
        <v>39</v>
      </c>
      <c r="R89" s="35" t="s">
        <v>40</v>
      </c>
      <c r="S89" s="35" t="s">
        <v>99</v>
      </c>
      <c r="T89" s="35" t="s">
        <v>42</v>
      </c>
      <c r="U89" s="35" t="s">
        <v>43</v>
      </c>
      <c r="V89" s="36" t="s">
        <v>391</v>
      </c>
      <c r="W89" s="37">
        <v>41153</v>
      </c>
      <c r="X89" s="37">
        <v>46752</v>
      </c>
      <c r="Y89" s="38">
        <v>9988</v>
      </c>
      <c r="Z89" s="54">
        <f t="shared" si="3"/>
        <v>5093.88</v>
      </c>
      <c r="AA89" s="54">
        <f t="shared" si="4"/>
        <v>4894.12</v>
      </c>
      <c r="AB89" s="54">
        <f t="shared" si="5"/>
        <v>4794.24</v>
      </c>
    </row>
    <row r="90" spans="1:28" x14ac:dyDescent="0.25">
      <c r="A90" s="27"/>
      <c r="B90" s="34">
        <v>22.5</v>
      </c>
      <c r="C90" s="27" t="s">
        <v>358</v>
      </c>
      <c r="D90" s="27" t="s">
        <v>29</v>
      </c>
      <c r="E90" s="27" t="s">
        <v>30</v>
      </c>
      <c r="F90" s="27" t="s">
        <v>133</v>
      </c>
      <c r="G90" s="27" t="s">
        <v>55</v>
      </c>
      <c r="H90" s="27" t="s">
        <v>160</v>
      </c>
      <c r="I90" s="39">
        <v>568875</v>
      </c>
      <c r="J90" s="27" t="s">
        <v>392</v>
      </c>
      <c r="K90" s="27" t="s">
        <v>35</v>
      </c>
      <c r="L90" s="27" t="s">
        <v>393</v>
      </c>
      <c r="M90" s="27" t="s">
        <v>353</v>
      </c>
      <c r="N90" s="35">
        <v>152</v>
      </c>
      <c r="O90" s="35" t="s">
        <v>50</v>
      </c>
      <c r="P90" s="35" t="s">
        <v>124</v>
      </c>
      <c r="Q90" s="35" t="s">
        <v>39</v>
      </c>
      <c r="R90" s="35" t="s">
        <v>40</v>
      </c>
      <c r="S90" s="35" t="s">
        <v>81</v>
      </c>
      <c r="T90" s="35" t="s">
        <v>42</v>
      </c>
      <c r="U90" s="35" t="s">
        <v>43</v>
      </c>
      <c r="V90" s="36" t="s">
        <v>394</v>
      </c>
      <c r="W90" s="37">
        <v>42583</v>
      </c>
      <c r="X90" s="37">
        <v>46568</v>
      </c>
      <c r="Y90" s="38">
        <v>9900</v>
      </c>
      <c r="Z90" s="54">
        <f t="shared" si="3"/>
        <v>5049</v>
      </c>
      <c r="AA90" s="54">
        <f t="shared" si="4"/>
        <v>4851</v>
      </c>
      <c r="AB90" s="54">
        <f t="shared" si="5"/>
        <v>4752</v>
      </c>
    </row>
    <row r="91" spans="1:28" x14ac:dyDescent="0.25">
      <c r="A91" s="27"/>
      <c r="B91" s="34">
        <v>22.5</v>
      </c>
      <c r="C91" s="27" t="s">
        <v>358</v>
      </c>
      <c r="D91" s="27" t="s">
        <v>29</v>
      </c>
      <c r="E91" s="27" t="s">
        <v>30</v>
      </c>
      <c r="F91" s="27" t="s">
        <v>133</v>
      </c>
      <c r="G91" s="27" t="s">
        <v>168</v>
      </c>
      <c r="H91" s="27" t="s">
        <v>169</v>
      </c>
      <c r="I91" s="39">
        <v>574108</v>
      </c>
      <c r="J91" s="27" t="s">
        <v>395</v>
      </c>
      <c r="K91" s="27" t="s">
        <v>35</v>
      </c>
      <c r="L91" s="27" t="s">
        <v>396</v>
      </c>
      <c r="M91" s="27" t="s">
        <v>397</v>
      </c>
      <c r="N91" s="35">
        <v>156</v>
      </c>
      <c r="O91" s="35" t="s">
        <v>173</v>
      </c>
      <c r="P91" s="35" t="s">
        <v>39</v>
      </c>
      <c r="Q91" s="35" t="s">
        <v>39</v>
      </c>
      <c r="R91" s="35" t="s">
        <v>52</v>
      </c>
      <c r="S91" s="35" t="s">
        <v>59</v>
      </c>
      <c r="T91" s="35" t="s">
        <v>42</v>
      </c>
      <c r="U91" s="35" t="s">
        <v>43</v>
      </c>
      <c r="V91" s="36" t="s">
        <v>398</v>
      </c>
      <c r="W91" s="37">
        <v>44986</v>
      </c>
      <c r="X91" s="37">
        <v>48944</v>
      </c>
      <c r="Y91" s="38">
        <v>9702</v>
      </c>
      <c r="Z91" s="54">
        <f t="shared" si="3"/>
        <v>4948.0200000000004</v>
      </c>
      <c r="AA91" s="54">
        <f t="shared" si="4"/>
        <v>4753.9799999999996</v>
      </c>
      <c r="AB91" s="54">
        <f t="shared" si="5"/>
        <v>4656.96</v>
      </c>
    </row>
    <row r="92" spans="1:28" x14ac:dyDescent="0.25">
      <c r="A92" s="27"/>
      <c r="B92" s="34">
        <v>22.5</v>
      </c>
      <c r="C92" s="27" t="s">
        <v>399</v>
      </c>
      <c r="D92" s="27" t="s">
        <v>29</v>
      </c>
      <c r="E92" s="27" t="s">
        <v>30</v>
      </c>
      <c r="F92" s="27" t="s">
        <v>133</v>
      </c>
      <c r="G92" s="27" t="s">
        <v>46</v>
      </c>
      <c r="H92" s="27" t="s">
        <v>169</v>
      </c>
      <c r="I92" s="39">
        <v>595939</v>
      </c>
      <c r="J92" s="27" t="s">
        <v>400</v>
      </c>
      <c r="K92" s="27" t="s">
        <v>35</v>
      </c>
      <c r="L92" s="27" t="s">
        <v>401</v>
      </c>
      <c r="M92" s="27" t="s">
        <v>402</v>
      </c>
      <c r="N92" s="35">
        <v>153</v>
      </c>
      <c r="O92" s="35" t="s">
        <v>38</v>
      </c>
      <c r="P92" s="35" t="s">
        <v>51</v>
      </c>
      <c r="Q92" s="35" t="s">
        <v>39</v>
      </c>
      <c r="R92" s="35" t="s">
        <v>52</v>
      </c>
      <c r="S92" s="35" t="s">
        <v>99</v>
      </c>
      <c r="T92" s="35" t="s">
        <v>42</v>
      </c>
      <c r="U92" s="35" t="s">
        <v>43</v>
      </c>
      <c r="V92" s="36" t="s">
        <v>403</v>
      </c>
      <c r="W92" s="37">
        <v>45017</v>
      </c>
      <c r="X92" s="37">
        <v>48699</v>
      </c>
      <c r="Y92" s="38">
        <v>9570</v>
      </c>
      <c r="Z92" s="54">
        <f t="shared" si="3"/>
        <v>4880.7</v>
      </c>
      <c r="AA92" s="54">
        <f t="shared" si="4"/>
        <v>4689.3</v>
      </c>
      <c r="AB92" s="54">
        <f t="shared" si="5"/>
        <v>4593.5999999999995</v>
      </c>
    </row>
    <row r="93" spans="1:28" x14ac:dyDescent="0.25">
      <c r="A93" s="27"/>
      <c r="B93" s="34">
        <v>22.5</v>
      </c>
      <c r="C93" s="27" t="s">
        <v>399</v>
      </c>
      <c r="D93" s="27" t="s">
        <v>29</v>
      </c>
      <c r="E93" s="27" t="s">
        <v>30</v>
      </c>
      <c r="F93" s="27" t="s">
        <v>133</v>
      </c>
      <c r="G93" s="27" t="s">
        <v>46</v>
      </c>
      <c r="H93" s="27" t="s">
        <v>33</v>
      </c>
      <c r="I93" s="39">
        <v>583085</v>
      </c>
      <c r="J93" s="27" t="s">
        <v>404</v>
      </c>
      <c r="K93" s="27" t="s">
        <v>35</v>
      </c>
      <c r="L93" s="27" t="s">
        <v>405</v>
      </c>
      <c r="M93" s="27" t="s">
        <v>290</v>
      </c>
      <c r="N93" s="35">
        <v>153</v>
      </c>
      <c r="O93" s="35" t="s">
        <v>173</v>
      </c>
      <c r="P93" s="35" t="s">
        <v>39</v>
      </c>
      <c r="Q93" s="35" t="s">
        <v>52</v>
      </c>
      <c r="R93" s="35" t="s">
        <v>40</v>
      </c>
      <c r="S93" s="35" t="s">
        <v>65</v>
      </c>
      <c r="T93" s="35" t="s">
        <v>42</v>
      </c>
      <c r="U93" s="35" t="s">
        <v>43</v>
      </c>
      <c r="V93" s="36" t="s">
        <v>406</v>
      </c>
      <c r="W93" s="37">
        <v>44231</v>
      </c>
      <c r="X93" s="37">
        <v>46387</v>
      </c>
      <c r="Y93" s="38">
        <v>9570</v>
      </c>
      <c r="Z93" s="54">
        <f t="shared" si="3"/>
        <v>4880.7</v>
      </c>
      <c r="AA93" s="54">
        <f t="shared" si="4"/>
        <v>4689.3</v>
      </c>
      <c r="AB93" s="54">
        <f t="shared" si="5"/>
        <v>4593.5999999999995</v>
      </c>
    </row>
    <row r="94" spans="1:28" x14ac:dyDescent="0.25">
      <c r="A94" s="27"/>
      <c r="B94" s="34">
        <v>22.5</v>
      </c>
      <c r="C94" s="27" t="s">
        <v>399</v>
      </c>
      <c r="D94" s="27" t="s">
        <v>29</v>
      </c>
      <c r="E94" s="27" t="s">
        <v>30</v>
      </c>
      <c r="F94" s="27" t="s">
        <v>133</v>
      </c>
      <c r="G94" s="27" t="s">
        <v>55</v>
      </c>
      <c r="H94" s="27" t="s">
        <v>33</v>
      </c>
      <c r="I94" s="39">
        <v>571721</v>
      </c>
      <c r="J94" s="27" t="s">
        <v>407</v>
      </c>
      <c r="K94" s="27" t="s">
        <v>35</v>
      </c>
      <c r="L94" s="27" t="s">
        <v>408</v>
      </c>
      <c r="M94" s="27" t="s">
        <v>111</v>
      </c>
      <c r="N94" s="35">
        <v>153</v>
      </c>
      <c r="O94" s="35" t="s">
        <v>173</v>
      </c>
      <c r="P94" s="35" t="s">
        <v>51</v>
      </c>
      <c r="Q94" s="35" t="s">
        <v>39</v>
      </c>
      <c r="R94" s="35" t="s">
        <v>40</v>
      </c>
      <c r="S94" s="35" t="s">
        <v>65</v>
      </c>
      <c r="T94" s="35" t="s">
        <v>42</v>
      </c>
      <c r="U94" s="35" t="s">
        <v>43</v>
      </c>
      <c r="V94" s="36" t="s">
        <v>409</v>
      </c>
      <c r="W94" s="37">
        <v>42887</v>
      </c>
      <c r="X94" s="37">
        <v>46387</v>
      </c>
      <c r="Y94" s="38">
        <v>9570</v>
      </c>
      <c r="Z94" s="54">
        <f t="shared" si="3"/>
        <v>4880.7</v>
      </c>
      <c r="AA94" s="54">
        <f t="shared" si="4"/>
        <v>4689.3</v>
      </c>
      <c r="AB94" s="54">
        <f t="shared" si="5"/>
        <v>4593.5999999999995</v>
      </c>
    </row>
    <row r="95" spans="1:28" x14ac:dyDescent="0.25">
      <c r="A95" s="27"/>
      <c r="B95" s="34">
        <v>22.5</v>
      </c>
      <c r="C95" s="27" t="s">
        <v>410</v>
      </c>
      <c r="D95" s="27" t="s">
        <v>29</v>
      </c>
      <c r="E95" s="27" t="s">
        <v>30</v>
      </c>
      <c r="F95" s="27" t="s">
        <v>133</v>
      </c>
      <c r="G95" s="27" t="s">
        <v>55</v>
      </c>
      <c r="H95" s="27" t="s">
        <v>33</v>
      </c>
      <c r="I95" s="39">
        <v>572788</v>
      </c>
      <c r="J95" s="27" t="s">
        <v>411</v>
      </c>
      <c r="K95" s="27" t="s">
        <v>35</v>
      </c>
      <c r="L95" s="27" t="s">
        <v>412</v>
      </c>
      <c r="M95" s="27" t="s">
        <v>413</v>
      </c>
      <c r="N95" s="35">
        <v>147</v>
      </c>
      <c r="O95" s="35" t="s">
        <v>173</v>
      </c>
      <c r="P95" s="35" t="s">
        <v>51</v>
      </c>
      <c r="Q95" s="35" t="s">
        <v>39</v>
      </c>
      <c r="R95" s="35" t="s">
        <v>40</v>
      </c>
      <c r="S95" s="35" t="s">
        <v>81</v>
      </c>
      <c r="T95" s="35" t="s">
        <v>42</v>
      </c>
      <c r="U95" s="35" t="s">
        <v>43</v>
      </c>
      <c r="V95" s="36" t="s">
        <v>414</v>
      </c>
      <c r="W95" s="37">
        <v>44805</v>
      </c>
      <c r="X95" s="37">
        <v>46053</v>
      </c>
      <c r="Y95" s="38">
        <v>12078</v>
      </c>
      <c r="Z95" s="54">
        <f t="shared" si="3"/>
        <v>6159.78</v>
      </c>
      <c r="AA95" s="54">
        <f t="shared" si="4"/>
        <v>5918.22</v>
      </c>
      <c r="AB95" s="54">
        <f t="shared" si="5"/>
        <v>5797.44</v>
      </c>
    </row>
    <row r="96" spans="1:28" x14ac:dyDescent="0.25">
      <c r="A96" s="27"/>
      <c r="B96" s="34">
        <v>22.5</v>
      </c>
      <c r="C96" s="27" t="s">
        <v>415</v>
      </c>
      <c r="D96" s="27" t="s">
        <v>29</v>
      </c>
      <c r="E96" s="27" t="s">
        <v>30</v>
      </c>
      <c r="F96" s="27" t="s">
        <v>133</v>
      </c>
      <c r="G96" s="27" t="s">
        <v>46</v>
      </c>
      <c r="H96" s="27" t="s">
        <v>33</v>
      </c>
      <c r="I96" s="39">
        <v>572796</v>
      </c>
      <c r="J96" s="27" t="s">
        <v>416</v>
      </c>
      <c r="K96" s="27" t="s">
        <v>35</v>
      </c>
      <c r="L96" s="27" t="s">
        <v>417</v>
      </c>
      <c r="M96" s="27" t="s">
        <v>418</v>
      </c>
      <c r="N96" s="35">
        <v>154</v>
      </c>
      <c r="O96" s="35" t="s">
        <v>173</v>
      </c>
      <c r="P96" s="35" t="s">
        <v>39</v>
      </c>
      <c r="Q96" s="35" t="s">
        <v>39</v>
      </c>
      <c r="R96" s="35" t="s">
        <v>52</v>
      </c>
      <c r="S96" s="35" t="s">
        <v>59</v>
      </c>
      <c r="T96" s="35" t="s">
        <v>42</v>
      </c>
      <c r="U96" s="35" t="s">
        <v>43</v>
      </c>
      <c r="V96" s="36" t="s">
        <v>419</v>
      </c>
      <c r="W96" s="37">
        <v>43906</v>
      </c>
      <c r="X96" s="37">
        <v>46022</v>
      </c>
      <c r="Y96" s="38">
        <v>10516</v>
      </c>
      <c r="Z96" s="54">
        <f t="shared" si="3"/>
        <v>5363.16</v>
      </c>
      <c r="AA96" s="54">
        <f t="shared" si="4"/>
        <v>5152.84</v>
      </c>
      <c r="AB96" s="54">
        <f t="shared" si="5"/>
        <v>5047.6799999999994</v>
      </c>
    </row>
    <row r="97" spans="1:28" x14ac:dyDescent="0.25">
      <c r="A97" s="27"/>
      <c r="B97" s="34">
        <v>22.5</v>
      </c>
      <c r="C97" s="27" t="s">
        <v>415</v>
      </c>
      <c r="D97" s="27" t="s">
        <v>29</v>
      </c>
      <c r="E97" s="27" t="s">
        <v>30</v>
      </c>
      <c r="F97" s="27" t="s">
        <v>133</v>
      </c>
      <c r="G97" s="27" t="s">
        <v>46</v>
      </c>
      <c r="H97" s="27" t="s">
        <v>197</v>
      </c>
      <c r="I97" s="39">
        <v>588561</v>
      </c>
      <c r="J97" s="27" t="s">
        <v>420</v>
      </c>
      <c r="K97" s="27" t="s">
        <v>35</v>
      </c>
      <c r="L97" s="27" t="s">
        <v>421</v>
      </c>
      <c r="M97" s="27" t="s">
        <v>422</v>
      </c>
      <c r="N97" s="35">
        <v>154</v>
      </c>
      <c r="O97" s="35" t="s">
        <v>173</v>
      </c>
      <c r="P97" s="35" t="s">
        <v>52</v>
      </c>
      <c r="Q97" s="35" t="s">
        <v>52</v>
      </c>
      <c r="R97" s="35" t="s">
        <v>52</v>
      </c>
      <c r="S97" s="35" t="s">
        <v>99</v>
      </c>
      <c r="T97" s="35" t="s">
        <v>42</v>
      </c>
      <c r="U97" s="35" t="s">
        <v>43</v>
      </c>
      <c r="V97" s="36" t="s">
        <v>423</v>
      </c>
      <c r="W97" s="37">
        <v>44866</v>
      </c>
      <c r="X97" s="37">
        <v>46022</v>
      </c>
      <c r="Y97" s="38">
        <v>10736</v>
      </c>
      <c r="Z97" s="54">
        <f t="shared" si="3"/>
        <v>5475.36</v>
      </c>
      <c r="AA97" s="54">
        <f t="shared" si="4"/>
        <v>5260.64</v>
      </c>
      <c r="AB97" s="54">
        <f t="shared" si="5"/>
        <v>5153.28</v>
      </c>
    </row>
    <row r="98" spans="1:28" x14ac:dyDescent="0.25">
      <c r="A98" s="27"/>
      <c r="B98" s="34">
        <v>22.5</v>
      </c>
      <c r="C98" s="27" t="s">
        <v>415</v>
      </c>
      <c r="D98" s="27" t="s">
        <v>29</v>
      </c>
      <c r="E98" s="27" t="s">
        <v>30</v>
      </c>
      <c r="F98" s="27" t="s">
        <v>133</v>
      </c>
      <c r="G98" s="27" t="s">
        <v>46</v>
      </c>
      <c r="H98" s="27" t="s">
        <v>160</v>
      </c>
      <c r="I98" s="39">
        <v>568865</v>
      </c>
      <c r="J98" s="27" t="s">
        <v>424</v>
      </c>
      <c r="K98" s="27" t="s">
        <v>35</v>
      </c>
      <c r="L98" s="27" t="s">
        <v>425</v>
      </c>
      <c r="M98" s="27" t="s">
        <v>341</v>
      </c>
      <c r="N98" s="35">
        <v>154</v>
      </c>
      <c r="O98" s="35" t="s">
        <v>173</v>
      </c>
      <c r="P98" s="35" t="s">
        <v>39</v>
      </c>
      <c r="Q98" s="35" t="s">
        <v>39</v>
      </c>
      <c r="R98" s="35" t="s">
        <v>52</v>
      </c>
      <c r="S98" s="35" t="s">
        <v>81</v>
      </c>
      <c r="T98" s="35" t="s">
        <v>42</v>
      </c>
      <c r="U98" s="35" t="s">
        <v>43</v>
      </c>
      <c r="V98" s="36" t="s">
        <v>426</v>
      </c>
      <c r="W98" s="37">
        <v>42552</v>
      </c>
      <c r="X98" s="37">
        <v>46387</v>
      </c>
      <c r="Y98" s="38">
        <v>10736</v>
      </c>
      <c r="Z98" s="54">
        <f t="shared" si="3"/>
        <v>5475.36</v>
      </c>
      <c r="AA98" s="54">
        <f t="shared" si="4"/>
        <v>5260.64</v>
      </c>
      <c r="AB98" s="54">
        <f t="shared" si="5"/>
        <v>5153.28</v>
      </c>
    </row>
    <row r="99" spans="1:28" x14ac:dyDescent="0.25">
      <c r="A99" s="27"/>
      <c r="B99" s="34">
        <v>22.5</v>
      </c>
      <c r="C99" s="27" t="s">
        <v>415</v>
      </c>
      <c r="D99" s="27" t="s">
        <v>29</v>
      </c>
      <c r="E99" s="27" t="s">
        <v>30</v>
      </c>
      <c r="F99" s="27" t="s">
        <v>133</v>
      </c>
      <c r="G99" s="27" t="s">
        <v>55</v>
      </c>
      <c r="H99" s="27" t="s">
        <v>197</v>
      </c>
      <c r="I99" s="39">
        <v>588563</v>
      </c>
      <c r="J99" s="27" t="s">
        <v>427</v>
      </c>
      <c r="K99" s="27" t="s">
        <v>35</v>
      </c>
      <c r="L99" s="27" t="s">
        <v>428</v>
      </c>
      <c r="M99" s="27" t="s">
        <v>329</v>
      </c>
      <c r="N99" s="35">
        <v>152</v>
      </c>
      <c r="O99" s="35" t="s">
        <v>173</v>
      </c>
      <c r="P99" s="35" t="s">
        <v>52</v>
      </c>
      <c r="Q99" s="35" t="s">
        <v>52</v>
      </c>
      <c r="R99" s="35" t="s">
        <v>52</v>
      </c>
      <c r="S99" s="35" t="s">
        <v>277</v>
      </c>
      <c r="T99" s="35" t="s">
        <v>42</v>
      </c>
      <c r="U99" s="35" t="s">
        <v>43</v>
      </c>
      <c r="V99" s="36" t="s">
        <v>429</v>
      </c>
      <c r="W99" s="37">
        <v>45047</v>
      </c>
      <c r="X99" s="37">
        <v>45991</v>
      </c>
      <c r="Y99" s="38">
        <v>10736</v>
      </c>
      <c r="Z99" s="54">
        <f t="shared" si="3"/>
        <v>5475.36</v>
      </c>
      <c r="AA99" s="54">
        <f t="shared" si="4"/>
        <v>5260.64</v>
      </c>
      <c r="AB99" s="54">
        <f t="shared" si="5"/>
        <v>5153.28</v>
      </c>
    </row>
    <row r="100" spans="1:28" x14ac:dyDescent="0.25">
      <c r="A100" s="27"/>
      <c r="B100" s="34">
        <v>22.5</v>
      </c>
      <c r="C100" s="27" t="s">
        <v>415</v>
      </c>
      <c r="D100" s="27" t="s">
        <v>29</v>
      </c>
      <c r="E100" s="27" t="s">
        <v>30</v>
      </c>
      <c r="F100" s="27" t="s">
        <v>133</v>
      </c>
      <c r="G100" s="27" t="s">
        <v>55</v>
      </c>
      <c r="H100" s="27" t="s">
        <v>33</v>
      </c>
      <c r="I100" s="39">
        <v>572810</v>
      </c>
      <c r="J100" s="27" t="s">
        <v>430</v>
      </c>
      <c r="K100" s="27" t="s">
        <v>35</v>
      </c>
      <c r="L100" s="27" t="s">
        <v>431</v>
      </c>
      <c r="M100" s="27" t="s">
        <v>69</v>
      </c>
      <c r="N100" s="35">
        <v>152</v>
      </c>
      <c r="O100" s="35" t="s">
        <v>173</v>
      </c>
      <c r="P100" s="35" t="s">
        <v>51</v>
      </c>
      <c r="Q100" s="35" t="s">
        <v>52</v>
      </c>
      <c r="R100" s="35" t="s">
        <v>40</v>
      </c>
      <c r="S100" s="35" t="s">
        <v>81</v>
      </c>
      <c r="T100" s="35" t="s">
        <v>42</v>
      </c>
      <c r="U100" s="35" t="s">
        <v>43</v>
      </c>
      <c r="V100" s="36" t="s">
        <v>432</v>
      </c>
      <c r="W100" s="37">
        <v>43600</v>
      </c>
      <c r="X100" s="37">
        <v>46022</v>
      </c>
      <c r="Y100" s="38">
        <v>10516</v>
      </c>
      <c r="Z100" s="54">
        <f t="shared" si="3"/>
        <v>5363.16</v>
      </c>
      <c r="AA100" s="54">
        <f t="shared" si="4"/>
        <v>5152.84</v>
      </c>
      <c r="AB100" s="54">
        <f t="shared" si="5"/>
        <v>5047.6799999999994</v>
      </c>
    </row>
    <row r="101" spans="1:28" x14ac:dyDescent="0.25">
      <c r="A101" s="27"/>
      <c r="B101" s="34">
        <v>22.5</v>
      </c>
      <c r="C101" s="27" t="s">
        <v>415</v>
      </c>
      <c r="D101" s="27" t="s">
        <v>29</v>
      </c>
      <c r="E101" s="27" t="s">
        <v>30</v>
      </c>
      <c r="F101" s="27" t="s">
        <v>133</v>
      </c>
      <c r="G101" s="27" t="s">
        <v>55</v>
      </c>
      <c r="H101" s="27" t="s">
        <v>160</v>
      </c>
      <c r="I101" s="39">
        <v>568877</v>
      </c>
      <c r="J101" s="27" t="s">
        <v>433</v>
      </c>
      <c r="K101" s="27" t="s">
        <v>35</v>
      </c>
      <c r="L101" s="27" t="s">
        <v>434</v>
      </c>
      <c r="M101" s="27" t="s">
        <v>353</v>
      </c>
      <c r="N101" s="35">
        <v>152</v>
      </c>
      <c r="O101" s="35" t="s">
        <v>173</v>
      </c>
      <c r="P101" s="35" t="s">
        <v>51</v>
      </c>
      <c r="Q101" s="35" t="s">
        <v>39</v>
      </c>
      <c r="R101" s="35" t="s">
        <v>52</v>
      </c>
      <c r="S101" s="35" t="s">
        <v>59</v>
      </c>
      <c r="T101" s="35" t="s">
        <v>42</v>
      </c>
      <c r="U101" s="35" t="s">
        <v>43</v>
      </c>
      <c r="V101" s="36" t="s">
        <v>435</v>
      </c>
      <c r="W101" s="37">
        <v>42583</v>
      </c>
      <c r="X101" s="37">
        <v>46568</v>
      </c>
      <c r="Y101" s="38">
        <v>10736</v>
      </c>
      <c r="Z101" s="54">
        <f t="shared" si="3"/>
        <v>5475.36</v>
      </c>
      <c r="AA101" s="54">
        <f t="shared" si="4"/>
        <v>5260.64</v>
      </c>
      <c r="AB101" s="54">
        <f t="shared" si="5"/>
        <v>5153.28</v>
      </c>
    </row>
    <row r="102" spans="1:28" x14ac:dyDescent="0.25">
      <c r="A102" s="27"/>
      <c r="B102" s="34">
        <v>22.5</v>
      </c>
      <c r="C102" s="27" t="s">
        <v>415</v>
      </c>
      <c r="D102" s="27" t="s">
        <v>29</v>
      </c>
      <c r="E102" s="27" t="s">
        <v>30</v>
      </c>
      <c r="F102" s="27" t="s">
        <v>133</v>
      </c>
      <c r="G102" s="27" t="s">
        <v>168</v>
      </c>
      <c r="H102" s="27" t="s">
        <v>169</v>
      </c>
      <c r="I102" s="39">
        <v>573071</v>
      </c>
      <c r="J102" s="27" t="s">
        <v>436</v>
      </c>
      <c r="K102" s="27" t="s">
        <v>35</v>
      </c>
      <c r="L102" s="27" t="s">
        <v>437</v>
      </c>
      <c r="M102" s="27" t="s">
        <v>172</v>
      </c>
      <c r="N102" s="35">
        <v>152</v>
      </c>
      <c r="O102" s="35" t="s">
        <v>38</v>
      </c>
      <c r="P102" s="35" t="s">
        <v>39</v>
      </c>
      <c r="Q102" s="35" t="s">
        <v>39</v>
      </c>
      <c r="R102" s="35" t="s">
        <v>52</v>
      </c>
      <c r="S102" s="35" t="s">
        <v>99</v>
      </c>
      <c r="T102" s="35" t="s">
        <v>42</v>
      </c>
      <c r="U102" s="35" t="s">
        <v>43</v>
      </c>
      <c r="V102" s="36" t="s">
        <v>438</v>
      </c>
      <c r="W102" s="37">
        <v>43101</v>
      </c>
      <c r="X102" s="37">
        <v>47848</v>
      </c>
      <c r="Y102" s="38">
        <v>10516</v>
      </c>
      <c r="Z102" s="54">
        <f t="shared" si="3"/>
        <v>5363.16</v>
      </c>
      <c r="AA102" s="54">
        <f t="shared" si="4"/>
        <v>5152.84</v>
      </c>
      <c r="AB102" s="54">
        <f t="shared" si="5"/>
        <v>5047.6799999999994</v>
      </c>
    </row>
    <row r="103" spans="1:28" x14ac:dyDescent="0.25">
      <c r="A103" s="27"/>
      <c r="B103" s="34">
        <v>22.5</v>
      </c>
      <c r="C103" s="27" t="s">
        <v>439</v>
      </c>
      <c r="D103" s="27" t="s">
        <v>29</v>
      </c>
      <c r="E103" s="27" t="s">
        <v>30</v>
      </c>
      <c r="F103" s="27" t="s">
        <v>133</v>
      </c>
      <c r="G103" s="27" t="s">
        <v>46</v>
      </c>
      <c r="H103" s="27" t="s">
        <v>33</v>
      </c>
      <c r="I103" s="39">
        <v>572798</v>
      </c>
      <c r="J103" s="27" t="s">
        <v>440</v>
      </c>
      <c r="K103" s="27" t="s">
        <v>35</v>
      </c>
      <c r="L103" s="27" t="s">
        <v>441</v>
      </c>
      <c r="M103" s="27" t="s">
        <v>64</v>
      </c>
      <c r="N103" s="35">
        <v>156</v>
      </c>
      <c r="O103" s="35" t="s">
        <v>173</v>
      </c>
      <c r="P103" s="35" t="s">
        <v>39</v>
      </c>
      <c r="Q103" s="35" t="s">
        <v>52</v>
      </c>
      <c r="R103" s="35" t="s">
        <v>52</v>
      </c>
      <c r="S103" s="35" t="s">
        <v>99</v>
      </c>
      <c r="T103" s="35" t="s">
        <v>42</v>
      </c>
      <c r="U103" s="35" t="s">
        <v>43</v>
      </c>
      <c r="V103" s="36" t="s">
        <v>442</v>
      </c>
      <c r="W103" s="37">
        <v>43600</v>
      </c>
      <c r="X103" s="37">
        <v>45900</v>
      </c>
      <c r="Y103" s="38">
        <v>10032</v>
      </c>
      <c r="Z103" s="54">
        <f t="shared" si="3"/>
        <v>5116.32</v>
      </c>
      <c r="AA103" s="54">
        <f t="shared" si="4"/>
        <v>4915.68</v>
      </c>
      <c r="AB103" s="54">
        <f t="shared" si="5"/>
        <v>4815.3599999999997</v>
      </c>
    </row>
    <row r="104" spans="1:28" x14ac:dyDescent="0.25">
      <c r="A104" s="27"/>
      <c r="B104" s="34">
        <v>22.5</v>
      </c>
      <c r="C104" s="27" t="s">
        <v>439</v>
      </c>
      <c r="D104" s="27" t="s">
        <v>29</v>
      </c>
      <c r="E104" s="27" t="s">
        <v>30</v>
      </c>
      <c r="F104" s="27" t="s">
        <v>133</v>
      </c>
      <c r="G104" s="27" t="s">
        <v>46</v>
      </c>
      <c r="H104" s="27" t="s">
        <v>33</v>
      </c>
      <c r="I104" s="39">
        <v>580495</v>
      </c>
      <c r="J104" s="27" t="s">
        <v>443</v>
      </c>
      <c r="K104" s="27" t="s">
        <v>35</v>
      </c>
      <c r="L104" s="27" t="s">
        <v>444</v>
      </c>
      <c r="M104" s="27" t="s">
        <v>445</v>
      </c>
      <c r="N104" s="35">
        <v>152</v>
      </c>
      <c r="O104" s="35" t="s">
        <v>173</v>
      </c>
      <c r="P104" s="35" t="s">
        <v>52</v>
      </c>
      <c r="Q104" s="35" t="s">
        <v>40</v>
      </c>
      <c r="R104" s="35" t="s">
        <v>52</v>
      </c>
      <c r="S104" s="35" t="s">
        <v>65</v>
      </c>
      <c r="T104" s="35"/>
      <c r="U104" s="35" t="s">
        <v>242</v>
      </c>
      <c r="V104" s="36" t="s">
        <v>446</v>
      </c>
      <c r="W104" s="37">
        <v>43922</v>
      </c>
      <c r="X104" s="37">
        <v>45535</v>
      </c>
      <c r="Y104" s="38">
        <v>12056</v>
      </c>
      <c r="Z104" s="54">
        <f t="shared" si="3"/>
        <v>6148.56</v>
      </c>
      <c r="AA104" s="54">
        <f t="shared" si="4"/>
        <v>5907.44</v>
      </c>
      <c r="AB104" s="54">
        <f t="shared" si="5"/>
        <v>5786.88</v>
      </c>
    </row>
    <row r="105" spans="1:28" x14ac:dyDescent="0.25">
      <c r="A105" s="27" t="s">
        <v>118</v>
      </c>
      <c r="B105" s="34">
        <v>22.5</v>
      </c>
      <c r="C105" s="27" t="s">
        <v>439</v>
      </c>
      <c r="D105" s="27" t="s">
        <v>29</v>
      </c>
      <c r="E105" s="27" t="s">
        <v>30</v>
      </c>
      <c r="F105" s="27" t="s">
        <v>133</v>
      </c>
      <c r="G105" s="27" t="s">
        <v>46</v>
      </c>
      <c r="H105" s="27" t="s">
        <v>197</v>
      </c>
      <c r="I105" s="39">
        <v>581443</v>
      </c>
      <c r="J105" s="27" t="s">
        <v>447</v>
      </c>
      <c r="K105" s="27" t="s">
        <v>35</v>
      </c>
      <c r="L105" s="27" t="s">
        <v>448</v>
      </c>
      <c r="M105" s="27" t="s">
        <v>449</v>
      </c>
      <c r="N105" s="35">
        <v>156</v>
      </c>
      <c r="O105" s="35" t="s">
        <v>173</v>
      </c>
      <c r="P105" s="35" t="s">
        <v>52</v>
      </c>
      <c r="Q105" s="35" t="s">
        <v>52</v>
      </c>
      <c r="R105" s="35" t="s">
        <v>40</v>
      </c>
      <c r="S105" s="35" t="s">
        <v>65</v>
      </c>
      <c r="T105" s="35" t="s">
        <v>42</v>
      </c>
      <c r="U105" s="35" t="s">
        <v>43</v>
      </c>
      <c r="V105" s="36" t="s">
        <v>450</v>
      </c>
      <c r="W105" s="37">
        <v>44459</v>
      </c>
      <c r="X105" s="37">
        <v>45565</v>
      </c>
      <c r="Y105" s="38">
        <v>10252</v>
      </c>
      <c r="Z105" s="54">
        <f t="shared" si="3"/>
        <v>5228.5200000000004</v>
      </c>
      <c r="AA105" s="54">
        <f t="shared" si="4"/>
        <v>5023.4799999999996</v>
      </c>
      <c r="AB105" s="54">
        <f t="shared" si="5"/>
        <v>4920.96</v>
      </c>
    </row>
    <row r="106" spans="1:28" x14ac:dyDescent="0.25">
      <c r="A106" s="27" t="s">
        <v>118</v>
      </c>
      <c r="B106" s="34">
        <v>22.5</v>
      </c>
      <c r="C106" s="27" t="s">
        <v>439</v>
      </c>
      <c r="D106" s="27" t="s">
        <v>29</v>
      </c>
      <c r="E106" s="27" t="s">
        <v>30</v>
      </c>
      <c r="F106" s="27" t="s">
        <v>133</v>
      </c>
      <c r="G106" s="27" t="s">
        <v>46</v>
      </c>
      <c r="H106" s="27" t="s">
        <v>197</v>
      </c>
      <c r="I106" s="39">
        <v>572188</v>
      </c>
      <c r="J106" s="27" t="s">
        <v>451</v>
      </c>
      <c r="K106" s="27" t="s">
        <v>35</v>
      </c>
      <c r="L106" s="27" t="s">
        <v>452</v>
      </c>
      <c r="M106" s="27" t="s">
        <v>453</v>
      </c>
      <c r="N106" s="35">
        <v>156</v>
      </c>
      <c r="O106" s="35" t="s">
        <v>173</v>
      </c>
      <c r="P106" s="35" t="s">
        <v>40</v>
      </c>
      <c r="Q106" s="35" t="s">
        <v>52</v>
      </c>
      <c r="R106" s="35" t="s">
        <v>40</v>
      </c>
      <c r="S106" s="35" t="s">
        <v>65</v>
      </c>
      <c r="T106" s="35" t="s">
        <v>42</v>
      </c>
      <c r="U106" s="35" t="s">
        <v>43</v>
      </c>
      <c r="V106" s="36" t="s">
        <v>454</v>
      </c>
      <c r="W106" s="37">
        <v>43405</v>
      </c>
      <c r="X106" s="37">
        <v>45596</v>
      </c>
      <c r="Y106" s="38">
        <v>10252</v>
      </c>
      <c r="Z106" s="54">
        <f t="shared" si="3"/>
        <v>5228.5200000000004</v>
      </c>
      <c r="AA106" s="54">
        <f t="shared" si="4"/>
        <v>5023.4799999999996</v>
      </c>
      <c r="AB106" s="54">
        <f t="shared" si="5"/>
        <v>4920.96</v>
      </c>
    </row>
    <row r="107" spans="1:28" x14ac:dyDescent="0.25">
      <c r="A107" s="27"/>
      <c r="B107" s="34">
        <v>22.5</v>
      </c>
      <c r="C107" s="27" t="s">
        <v>439</v>
      </c>
      <c r="D107" s="27" t="s">
        <v>29</v>
      </c>
      <c r="E107" s="27" t="s">
        <v>30</v>
      </c>
      <c r="F107" s="27" t="s">
        <v>133</v>
      </c>
      <c r="G107" s="27" t="s">
        <v>46</v>
      </c>
      <c r="H107" s="27" t="s">
        <v>149</v>
      </c>
      <c r="I107" s="39">
        <v>573041</v>
      </c>
      <c r="J107" s="27" t="s">
        <v>455</v>
      </c>
      <c r="K107" s="27" t="s">
        <v>35</v>
      </c>
      <c r="L107" s="27" t="s">
        <v>456</v>
      </c>
      <c r="M107" s="27" t="s">
        <v>373</v>
      </c>
      <c r="N107" s="35">
        <v>156</v>
      </c>
      <c r="O107" s="35" t="s">
        <v>213</v>
      </c>
      <c r="P107" s="35" t="s">
        <v>51</v>
      </c>
      <c r="Q107" s="35" t="s">
        <v>52</v>
      </c>
      <c r="R107" s="35" t="s">
        <v>52</v>
      </c>
      <c r="S107" s="35" t="s">
        <v>81</v>
      </c>
      <c r="T107" s="35" t="s">
        <v>42</v>
      </c>
      <c r="U107" s="35" t="s">
        <v>43</v>
      </c>
      <c r="V107" s="36" t="s">
        <v>457</v>
      </c>
      <c r="W107" s="37">
        <v>44531</v>
      </c>
      <c r="X107" s="37">
        <v>47483</v>
      </c>
      <c r="Y107" s="38">
        <v>10384</v>
      </c>
      <c r="Z107" s="54">
        <f t="shared" si="3"/>
        <v>5295.84</v>
      </c>
      <c r="AA107" s="54">
        <f t="shared" si="4"/>
        <v>5088.16</v>
      </c>
      <c r="AB107" s="54">
        <f t="shared" si="5"/>
        <v>4984.32</v>
      </c>
    </row>
    <row r="108" spans="1:28" x14ac:dyDescent="0.25">
      <c r="A108" s="27"/>
      <c r="B108" s="34">
        <v>22.5</v>
      </c>
      <c r="C108" s="27" t="s">
        <v>439</v>
      </c>
      <c r="D108" s="27" t="s">
        <v>29</v>
      </c>
      <c r="E108" s="27" t="s">
        <v>30</v>
      </c>
      <c r="F108" s="27" t="s">
        <v>133</v>
      </c>
      <c r="G108" s="27" t="s">
        <v>46</v>
      </c>
      <c r="H108" s="27" t="s">
        <v>160</v>
      </c>
      <c r="I108" s="39">
        <v>568867</v>
      </c>
      <c r="J108" s="27" t="s">
        <v>458</v>
      </c>
      <c r="K108" s="27" t="s">
        <v>35</v>
      </c>
      <c r="L108" s="27" t="s">
        <v>459</v>
      </c>
      <c r="M108" s="27" t="s">
        <v>341</v>
      </c>
      <c r="N108" s="35">
        <v>156</v>
      </c>
      <c r="O108" s="35" t="s">
        <v>173</v>
      </c>
      <c r="P108" s="35" t="s">
        <v>39</v>
      </c>
      <c r="Q108" s="35" t="s">
        <v>52</v>
      </c>
      <c r="R108" s="35" t="s">
        <v>52</v>
      </c>
      <c r="S108" s="35" t="s">
        <v>81</v>
      </c>
      <c r="T108" s="35" t="s">
        <v>42</v>
      </c>
      <c r="U108" s="35" t="s">
        <v>43</v>
      </c>
      <c r="V108" s="36" t="s">
        <v>460</v>
      </c>
      <c r="W108" s="37">
        <v>42186</v>
      </c>
      <c r="X108" s="37">
        <v>46387</v>
      </c>
      <c r="Y108" s="38">
        <v>10252</v>
      </c>
      <c r="Z108" s="54">
        <f t="shared" si="3"/>
        <v>5228.5200000000004</v>
      </c>
      <c r="AA108" s="54">
        <f t="shared" si="4"/>
        <v>5023.4799999999996</v>
      </c>
      <c r="AB108" s="54">
        <f t="shared" si="5"/>
        <v>4920.96</v>
      </c>
    </row>
    <row r="109" spans="1:28" x14ac:dyDescent="0.3">
      <c r="A109" s="3" t="s">
        <v>209</v>
      </c>
      <c r="B109" s="34">
        <v>22.5</v>
      </c>
      <c r="C109" s="27" t="s">
        <v>439</v>
      </c>
      <c r="D109" s="27" t="s">
        <v>29</v>
      </c>
      <c r="E109" s="27" t="s">
        <v>30</v>
      </c>
      <c r="F109" s="27" t="s">
        <v>133</v>
      </c>
      <c r="G109" s="27" t="s">
        <v>46</v>
      </c>
      <c r="H109" s="27" t="s">
        <v>197</v>
      </c>
      <c r="I109" s="39">
        <v>582484</v>
      </c>
      <c r="J109" s="27" t="s">
        <v>461</v>
      </c>
      <c r="K109" s="27" t="s">
        <v>35</v>
      </c>
      <c r="L109" s="27" t="s">
        <v>462</v>
      </c>
      <c r="M109" s="27" t="s">
        <v>463</v>
      </c>
      <c r="N109" s="35">
        <v>158</v>
      </c>
      <c r="O109" s="35" t="s">
        <v>173</v>
      </c>
      <c r="P109" s="35" t="s">
        <v>40</v>
      </c>
      <c r="Q109" s="35" t="s">
        <v>52</v>
      </c>
      <c r="R109" s="35" t="s">
        <v>40</v>
      </c>
      <c r="S109" s="35" t="s">
        <v>65</v>
      </c>
      <c r="T109" s="35" t="s">
        <v>42</v>
      </c>
      <c r="U109" s="35" t="s">
        <v>43</v>
      </c>
      <c r="V109" s="36" t="s">
        <v>464</v>
      </c>
      <c r="W109" s="37">
        <v>45597</v>
      </c>
      <c r="X109" s="37">
        <v>47118</v>
      </c>
      <c r="Y109" s="38">
        <v>10802</v>
      </c>
      <c r="Z109" s="54">
        <f t="shared" si="3"/>
        <v>5509.02</v>
      </c>
      <c r="AA109" s="54">
        <f t="shared" si="4"/>
        <v>5292.98</v>
      </c>
      <c r="AB109" s="54">
        <f t="shared" si="5"/>
        <v>5184.96</v>
      </c>
    </row>
    <row r="110" spans="1:28" x14ac:dyDescent="0.3">
      <c r="A110" s="3" t="s">
        <v>209</v>
      </c>
      <c r="B110" s="34">
        <v>22.5</v>
      </c>
      <c r="C110" s="27" t="s">
        <v>439</v>
      </c>
      <c r="D110" s="27" t="s">
        <v>29</v>
      </c>
      <c r="E110" s="27" t="s">
        <v>30</v>
      </c>
      <c r="F110" s="27" t="s">
        <v>133</v>
      </c>
      <c r="G110" s="27" t="s">
        <v>46</v>
      </c>
      <c r="H110" s="27" t="s">
        <v>197</v>
      </c>
      <c r="I110" s="39">
        <v>582534</v>
      </c>
      <c r="J110" s="27" t="s">
        <v>465</v>
      </c>
      <c r="K110" s="27" t="s">
        <v>35</v>
      </c>
      <c r="L110" s="27" t="s">
        <v>466</v>
      </c>
      <c r="M110" s="27" t="s">
        <v>467</v>
      </c>
      <c r="N110" s="35">
        <v>158</v>
      </c>
      <c r="O110" s="35" t="s">
        <v>173</v>
      </c>
      <c r="P110" s="35" t="s">
        <v>52</v>
      </c>
      <c r="Q110" s="35" t="s">
        <v>52</v>
      </c>
      <c r="R110" s="35" t="s">
        <v>40</v>
      </c>
      <c r="S110" s="35" t="s">
        <v>65</v>
      </c>
      <c r="T110" s="35" t="s">
        <v>42</v>
      </c>
      <c r="U110" s="35" t="s">
        <v>43</v>
      </c>
      <c r="V110" s="36" t="s">
        <v>468</v>
      </c>
      <c r="W110" s="37">
        <v>45566</v>
      </c>
      <c r="X110" s="37">
        <v>47118</v>
      </c>
      <c r="Y110" s="38">
        <v>10802</v>
      </c>
      <c r="Z110" s="54">
        <f t="shared" si="3"/>
        <v>5509.02</v>
      </c>
      <c r="AA110" s="54">
        <f t="shared" si="4"/>
        <v>5292.98</v>
      </c>
      <c r="AB110" s="54">
        <f t="shared" si="5"/>
        <v>5184.96</v>
      </c>
    </row>
    <row r="111" spans="1:28" x14ac:dyDescent="0.3">
      <c r="A111" s="3" t="s">
        <v>209</v>
      </c>
      <c r="B111" s="34">
        <v>22.5</v>
      </c>
      <c r="C111" s="27" t="s">
        <v>439</v>
      </c>
      <c r="D111" s="27" t="s">
        <v>29</v>
      </c>
      <c r="E111" s="27" t="s">
        <v>30</v>
      </c>
      <c r="F111" s="27" t="s">
        <v>133</v>
      </c>
      <c r="G111" s="27" t="s">
        <v>46</v>
      </c>
      <c r="H111" s="27" t="s">
        <v>33</v>
      </c>
      <c r="I111" s="39">
        <v>720772</v>
      </c>
      <c r="J111" s="27" t="s">
        <v>469</v>
      </c>
      <c r="K111" s="27" t="s">
        <v>35</v>
      </c>
      <c r="L111" s="27" t="s">
        <v>444</v>
      </c>
      <c r="M111" s="27" t="s">
        <v>445</v>
      </c>
      <c r="N111" s="35">
        <v>152</v>
      </c>
      <c r="O111" s="35" t="s">
        <v>173</v>
      </c>
      <c r="P111" s="35" t="s">
        <v>52</v>
      </c>
      <c r="Q111" s="35" t="s">
        <v>40</v>
      </c>
      <c r="R111" s="35" t="s">
        <v>52</v>
      </c>
      <c r="S111" s="35" t="s">
        <v>65</v>
      </c>
      <c r="T111" s="35"/>
      <c r="U111" s="35" t="s">
        <v>242</v>
      </c>
      <c r="V111" s="36" t="s">
        <v>470</v>
      </c>
      <c r="W111" s="37">
        <v>45383</v>
      </c>
      <c r="X111" s="37">
        <v>73050</v>
      </c>
      <c r="Y111" s="38">
        <v>12056</v>
      </c>
      <c r="Z111" s="54">
        <f t="shared" si="3"/>
        <v>6148.56</v>
      </c>
      <c r="AA111" s="54">
        <f t="shared" si="4"/>
        <v>5907.44</v>
      </c>
      <c r="AB111" s="54">
        <f t="shared" si="5"/>
        <v>5786.88</v>
      </c>
    </row>
    <row r="112" spans="1:28" x14ac:dyDescent="0.25">
      <c r="A112" s="27"/>
      <c r="B112" s="34">
        <v>22.5</v>
      </c>
      <c r="C112" s="27" t="s">
        <v>439</v>
      </c>
      <c r="D112" s="27" t="s">
        <v>29</v>
      </c>
      <c r="E112" s="27" t="s">
        <v>30</v>
      </c>
      <c r="F112" s="27" t="s">
        <v>133</v>
      </c>
      <c r="G112" s="27" t="s">
        <v>55</v>
      </c>
      <c r="H112" s="27" t="s">
        <v>33</v>
      </c>
      <c r="I112" s="39">
        <v>572812</v>
      </c>
      <c r="J112" s="27" t="s">
        <v>471</v>
      </c>
      <c r="K112" s="27" t="s">
        <v>35</v>
      </c>
      <c r="L112" s="27" t="s">
        <v>472</v>
      </c>
      <c r="M112" s="27" t="s">
        <v>69</v>
      </c>
      <c r="N112" s="35">
        <v>154</v>
      </c>
      <c r="O112" s="35" t="s">
        <v>173</v>
      </c>
      <c r="P112" s="35" t="s">
        <v>39</v>
      </c>
      <c r="Q112" s="35" t="s">
        <v>52</v>
      </c>
      <c r="R112" s="35" t="s">
        <v>40</v>
      </c>
      <c r="S112" s="35" t="s">
        <v>99</v>
      </c>
      <c r="T112" s="35" t="s">
        <v>42</v>
      </c>
      <c r="U112" s="35" t="s">
        <v>43</v>
      </c>
      <c r="V112" s="36" t="s">
        <v>473</v>
      </c>
      <c r="W112" s="37">
        <v>43600</v>
      </c>
      <c r="X112" s="37">
        <v>45900</v>
      </c>
      <c r="Y112" s="38">
        <v>10032</v>
      </c>
      <c r="Z112" s="54">
        <f t="shared" si="3"/>
        <v>5116.32</v>
      </c>
      <c r="AA112" s="54">
        <f t="shared" si="4"/>
        <v>4915.68</v>
      </c>
      <c r="AB112" s="54">
        <f t="shared" si="5"/>
        <v>4815.3599999999997</v>
      </c>
    </row>
    <row r="113" spans="1:28" x14ac:dyDescent="0.25">
      <c r="A113" s="27" t="s">
        <v>118</v>
      </c>
      <c r="B113" s="34">
        <v>22.5</v>
      </c>
      <c r="C113" s="27" t="s">
        <v>439</v>
      </c>
      <c r="D113" s="27" t="s">
        <v>29</v>
      </c>
      <c r="E113" s="27" t="s">
        <v>30</v>
      </c>
      <c r="F113" s="27" t="s">
        <v>133</v>
      </c>
      <c r="G113" s="27" t="s">
        <v>55</v>
      </c>
      <c r="H113" s="27" t="s">
        <v>197</v>
      </c>
      <c r="I113" s="39">
        <v>572212</v>
      </c>
      <c r="J113" s="27" t="s">
        <v>474</v>
      </c>
      <c r="K113" s="27" t="s">
        <v>35</v>
      </c>
      <c r="L113" s="27" t="s">
        <v>475</v>
      </c>
      <c r="M113" s="27" t="s">
        <v>476</v>
      </c>
      <c r="N113" s="35">
        <v>154</v>
      </c>
      <c r="O113" s="35" t="s">
        <v>173</v>
      </c>
      <c r="P113" s="35" t="s">
        <v>40</v>
      </c>
      <c r="Q113" s="35" t="s">
        <v>39</v>
      </c>
      <c r="R113" s="35" t="s">
        <v>40</v>
      </c>
      <c r="S113" s="35" t="s">
        <v>81</v>
      </c>
      <c r="T113" s="35" t="s">
        <v>42</v>
      </c>
      <c r="U113" s="35" t="s">
        <v>43</v>
      </c>
      <c r="V113" s="36" t="s">
        <v>477</v>
      </c>
      <c r="W113" s="37">
        <v>43405</v>
      </c>
      <c r="X113" s="37">
        <v>45596</v>
      </c>
      <c r="Y113" s="38">
        <v>10252</v>
      </c>
      <c r="Z113" s="54">
        <f t="shared" si="3"/>
        <v>5228.5200000000004</v>
      </c>
      <c r="AA113" s="54">
        <f t="shared" si="4"/>
        <v>5023.4799999999996</v>
      </c>
      <c r="AB113" s="54">
        <f t="shared" si="5"/>
        <v>4920.96</v>
      </c>
    </row>
    <row r="114" spans="1:28" x14ac:dyDescent="0.25">
      <c r="A114" s="27" t="s">
        <v>118</v>
      </c>
      <c r="B114" s="34">
        <v>22.5</v>
      </c>
      <c r="C114" s="27" t="s">
        <v>439</v>
      </c>
      <c r="D114" s="27" t="s">
        <v>29</v>
      </c>
      <c r="E114" s="27" t="s">
        <v>30</v>
      </c>
      <c r="F114" s="27" t="s">
        <v>133</v>
      </c>
      <c r="G114" s="27" t="s">
        <v>55</v>
      </c>
      <c r="H114" s="27" t="s">
        <v>197</v>
      </c>
      <c r="I114" s="39">
        <v>581447</v>
      </c>
      <c r="J114" s="27" t="s">
        <v>478</v>
      </c>
      <c r="K114" s="27" t="s">
        <v>35</v>
      </c>
      <c r="L114" s="27" t="s">
        <v>479</v>
      </c>
      <c r="M114" s="27" t="s">
        <v>329</v>
      </c>
      <c r="N114" s="35">
        <v>154</v>
      </c>
      <c r="O114" s="35" t="s">
        <v>173</v>
      </c>
      <c r="P114" s="35" t="s">
        <v>52</v>
      </c>
      <c r="Q114" s="35" t="s">
        <v>52</v>
      </c>
      <c r="R114" s="35" t="s">
        <v>52</v>
      </c>
      <c r="S114" s="35" t="s">
        <v>59</v>
      </c>
      <c r="T114" s="35" t="s">
        <v>42</v>
      </c>
      <c r="U114" s="35" t="s">
        <v>43</v>
      </c>
      <c r="V114" s="36" t="s">
        <v>480</v>
      </c>
      <c r="W114" s="37">
        <v>44438</v>
      </c>
      <c r="X114" s="37">
        <v>45565</v>
      </c>
      <c r="Y114" s="38">
        <v>10252</v>
      </c>
      <c r="Z114" s="54">
        <f t="shared" si="3"/>
        <v>5228.5200000000004</v>
      </c>
      <c r="AA114" s="54">
        <f t="shared" si="4"/>
        <v>5023.4799999999996</v>
      </c>
      <c r="AB114" s="54">
        <f t="shared" si="5"/>
        <v>4920.96</v>
      </c>
    </row>
    <row r="115" spans="1:28" x14ac:dyDescent="0.25">
      <c r="A115" s="27"/>
      <c r="B115" s="34">
        <v>22.5</v>
      </c>
      <c r="C115" s="27" t="s">
        <v>439</v>
      </c>
      <c r="D115" s="27" t="s">
        <v>29</v>
      </c>
      <c r="E115" s="27" t="s">
        <v>30</v>
      </c>
      <c r="F115" s="27" t="s">
        <v>133</v>
      </c>
      <c r="G115" s="27" t="s">
        <v>55</v>
      </c>
      <c r="H115" s="27" t="s">
        <v>149</v>
      </c>
      <c r="I115" s="39">
        <v>573043</v>
      </c>
      <c r="J115" s="27" t="s">
        <v>481</v>
      </c>
      <c r="K115" s="27" t="s">
        <v>35</v>
      </c>
      <c r="L115" s="27" t="s">
        <v>482</v>
      </c>
      <c r="M115" s="27" t="s">
        <v>281</v>
      </c>
      <c r="N115" s="35">
        <v>154</v>
      </c>
      <c r="O115" s="35" t="s">
        <v>213</v>
      </c>
      <c r="P115" s="35" t="s">
        <v>51</v>
      </c>
      <c r="Q115" s="35" t="s">
        <v>39</v>
      </c>
      <c r="R115" s="35" t="s">
        <v>52</v>
      </c>
      <c r="S115" s="35" t="s">
        <v>483</v>
      </c>
      <c r="T115" s="35" t="s">
        <v>42</v>
      </c>
      <c r="U115" s="35" t="s">
        <v>43</v>
      </c>
      <c r="V115" s="36" t="s">
        <v>484</v>
      </c>
      <c r="W115" s="37">
        <v>44515</v>
      </c>
      <c r="X115" s="37">
        <v>47483</v>
      </c>
      <c r="Y115" s="38">
        <v>10384</v>
      </c>
      <c r="Z115" s="54">
        <f t="shared" si="3"/>
        <v>5295.84</v>
      </c>
      <c r="AA115" s="54">
        <f t="shared" si="4"/>
        <v>5088.16</v>
      </c>
      <c r="AB115" s="54">
        <f t="shared" si="5"/>
        <v>4984.32</v>
      </c>
    </row>
    <row r="116" spans="1:28" x14ac:dyDescent="0.25">
      <c r="A116" s="27"/>
      <c r="B116" s="34">
        <v>22.5</v>
      </c>
      <c r="C116" s="27" t="s">
        <v>439</v>
      </c>
      <c r="D116" s="27" t="s">
        <v>29</v>
      </c>
      <c r="E116" s="27" t="s">
        <v>30</v>
      </c>
      <c r="F116" s="27" t="s">
        <v>133</v>
      </c>
      <c r="G116" s="27" t="s">
        <v>55</v>
      </c>
      <c r="H116" s="27" t="s">
        <v>160</v>
      </c>
      <c r="I116" s="39">
        <v>568880</v>
      </c>
      <c r="J116" s="27" t="s">
        <v>485</v>
      </c>
      <c r="K116" s="27" t="s">
        <v>35</v>
      </c>
      <c r="L116" s="27" t="s">
        <v>486</v>
      </c>
      <c r="M116" s="27" t="s">
        <v>353</v>
      </c>
      <c r="N116" s="35">
        <v>154</v>
      </c>
      <c r="O116" s="35" t="s">
        <v>173</v>
      </c>
      <c r="P116" s="35" t="s">
        <v>124</v>
      </c>
      <c r="Q116" s="35" t="s">
        <v>39</v>
      </c>
      <c r="R116" s="35" t="s">
        <v>52</v>
      </c>
      <c r="S116" s="35" t="s">
        <v>59</v>
      </c>
      <c r="T116" s="35" t="s">
        <v>42</v>
      </c>
      <c r="U116" s="35" t="s">
        <v>43</v>
      </c>
      <c r="V116" s="36" t="s">
        <v>487</v>
      </c>
      <c r="W116" s="37">
        <v>42186</v>
      </c>
      <c r="X116" s="37">
        <v>46568</v>
      </c>
      <c r="Y116" s="38">
        <v>10252</v>
      </c>
      <c r="Z116" s="54">
        <f t="shared" si="3"/>
        <v>5228.5200000000004</v>
      </c>
      <c r="AA116" s="54">
        <f t="shared" si="4"/>
        <v>5023.4799999999996</v>
      </c>
      <c r="AB116" s="54">
        <f t="shared" si="5"/>
        <v>4920.96</v>
      </c>
    </row>
    <row r="117" spans="1:28" x14ac:dyDescent="0.3">
      <c r="A117" s="3" t="s">
        <v>209</v>
      </c>
      <c r="B117" s="34">
        <v>22.5</v>
      </c>
      <c r="C117" s="27" t="s">
        <v>439</v>
      </c>
      <c r="D117" s="27" t="s">
        <v>29</v>
      </c>
      <c r="E117" s="27" t="s">
        <v>30</v>
      </c>
      <c r="F117" s="27" t="s">
        <v>133</v>
      </c>
      <c r="G117" s="27" t="s">
        <v>55</v>
      </c>
      <c r="H117" s="27" t="s">
        <v>197</v>
      </c>
      <c r="I117" s="39">
        <v>581621</v>
      </c>
      <c r="J117" s="27" t="s">
        <v>488</v>
      </c>
      <c r="K117" s="27" t="s">
        <v>35</v>
      </c>
      <c r="L117" s="27" t="s">
        <v>489</v>
      </c>
      <c r="M117" s="27" t="s">
        <v>490</v>
      </c>
      <c r="N117" s="35">
        <v>154</v>
      </c>
      <c r="O117" s="35" t="s">
        <v>173</v>
      </c>
      <c r="P117" s="35" t="s">
        <v>52</v>
      </c>
      <c r="Q117" s="35" t="s">
        <v>52</v>
      </c>
      <c r="R117" s="35" t="s">
        <v>52</v>
      </c>
      <c r="S117" s="35" t="s">
        <v>277</v>
      </c>
      <c r="T117" s="35" t="s">
        <v>42</v>
      </c>
      <c r="U117" s="35" t="s">
        <v>43</v>
      </c>
      <c r="V117" s="36" t="s">
        <v>491</v>
      </c>
      <c r="W117" s="37">
        <v>45566</v>
      </c>
      <c r="X117" s="37">
        <v>47118</v>
      </c>
      <c r="Y117" s="38">
        <v>10802</v>
      </c>
      <c r="Z117" s="54">
        <f t="shared" si="3"/>
        <v>5509.02</v>
      </c>
      <c r="AA117" s="54">
        <f t="shared" si="4"/>
        <v>5292.98</v>
      </c>
      <c r="AB117" s="54">
        <f t="shared" si="5"/>
        <v>5184.96</v>
      </c>
    </row>
    <row r="118" spans="1:28" x14ac:dyDescent="0.3">
      <c r="A118" s="3" t="s">
        <v>209</v>
      </c>
      <c r="B118" s="34">
        <v>22.5</v>
      </c>
      <c r="C118" s="27" t="s">
        <v>439</v>
      </c>
      <c r="D118" s="27" t="s">
        <v>29</v>
      </c>
      <c r="E118" s="27" t="s">
        <v>30</v>
      </c>
      <c r="F118" s="27" t="s">
        <v>133</v>
      </c>
      <c r="G118" s="27" t="s">
        <v>55</v>
      </c>
      <c r="H118" s="27" t="s">
        <v>197</v>
      </c>
      <c r="I118" s="39">
        <v>582510</v>
      </c>
      <c r="J118" s="27" t="s">
        <v>492</v>
      </c>
      <c r="K118" s="27" t="s">
        <v>35</v>
      </c>
      <c r="L118" s="27" t="s">
        <v>493</v>
      </c>
      <c r="M118" s="27" t="s">
        <v>494</v>
      </c>
      <c r="N118" s="35">
        <v>154</v>
      </c>
      <c r="O118" s="35" t="s">
        <v>173</v>
      </c>
      <c r="P118" s="35" t="s">
        <v>40</v>
      </c>
      <c r="Q118" s="35" t="s">
        <v>52</v>
      </c>
      <c r="R118" s="35" t="s">
        <v>52</v>
      </c>
      <c r="S118" s="35" t="s">
        <v>59</v>
      </c>
      <c r="T118" s="35" t="s">
        <v>42</v>
      </c>
      <c r="U118" s="35" t="s">
        <v>43</v>
      </c>
      <c r="V118" s="36" t="s">
        <v>495</v>
      </c>
      <c r="W118" s="37">
        <v>45597</v>
      </c>
      <c r="X118" s="37">
        <v>47118</v>
      </c>
      <c r="Y118" s="38">
        <v>10802</v>
      </c>
      <c r="Z118" s="54">
        <f t="shared" si="3"/>
        <v>5509.02</v>
      </c>
      <c r="AA118" s="54">
        <f t="shared" si="4"/>
        <v>5292.98</v>
      </c>
      <c r="AB118" s="54">
        <f t="shared" si="5"/>
        <v>5184.96</v>
      </c>
    </row>
    <row r="119" spans="1:28" x14ac:dyDescent="0.25">
      <c r="A119" s="27"/>
      <c r="B119" s="34">
        <v>22.5</v>
      </c>
      <c r="C119" s="27" t="s">
        <v>496</v>
      </c>
      <c r="D119" s="27" t="s">
        <v>29</v>
      </c>
      <c r="E119" s="27" t="s">
        <v>30</v>
      </c>
      <c r="F119" s="27" t="s">
        <v>133</v>
      </c>
      <c r="G119" s="27" t="s">
        <v>46</v>
      </c>
      <c r="H119" s="27" t="s">
        <v>33</v>
      </c>
      <c r="I119" s="39">
        <v>567112</v>
      </c>
      <c r="J119" s="27" t="s">
        <v>497</v>
      </c>
      <c r="K119" s="27" t="s">
        <v>35</v>
      </c>
      <c r="L119" s="27" t="s">
        <v>498</v>
      </c>
      <c r="M119" s="27" t="s">
        <v>241</v>
      </c>
      <c r="N119" s="35">
        <v>158</v>
      </c>
      <c r="O119" s="35" t="s">
        <v>173</v>
      </c>
      <c r="P119" s="35" t="s">
        <v>39</v>
      </c>
      <c r="Q119" s="35" t="s">
        <v>52</v>
      </c>
      <c r="R119" s="35" t="s">
        <v>40</v>
      </c>
      <c r="S119" s="35" t="s">
        <v>41</v>
      </c>
      <c r="T119" s="35"/>
      <c r="U119" s="35" t="s">
        <v>242</v>
      </c>
      <c r="V119" s="36" t="s">
        <v>499</v>
      </c>
      <c r="W119" s="37">
        <v>40969</v>
      </c>
      <c r="X119" s="37">
        <v>45900</v>
      </c>
      <c r="Y119" s="38">
        <v>10560</v>
      </c>
      <c r="Z119" s="54">
        <f t="shared" si="3"/>
        <v>5385.6</v>
      </c>
      <c r="AA119" s="54">
        <f t="shared" si="4"/>
        <v>5174.3999999999996</v>
      </c>
      <c r="AB119" s="54">
        <f t="shared" si="5"/>
        <v>5068.8</v>
      </c>
    </row>
    <row r="120" spans="1:28" x14ac:dyDescent="0.25">
      <c r="A120" s="27"/>
      <c r="B120" s="34">
        <v>22.5</v>
      </c>
      <c r="C120" s="27" t="s">
        <v>496</v>
      </c>
      <c r="D120" s="27" t="s">
        <v>29</v>
      </c>
      <c r="E120" s="27" t="s">
        <v>30</v>
      </c>
      <c r="F120" s="27" t="s">
        <v>133</v>
      </c>
      <c r="G120" s="27" t="s">
        <v>46</v>
      </c>
      <c r="H120" s="27" t="s">
        <v>33</v>
      </c>
      <c r="I120" s="39">
        <v>572840</v>
      </c>
      <c r="J120" s="27" t="s">
        <v>500</v>
      </c>
      <c r="K120" s="27" t="s">
        <v>35</v>
      </c>
      <c r="L120" s="27" t="s">
        <v>501</v>
      </c>
      <c r="M120" s="27" t="s">
        <v>64</v>
      </c>
      <c r="N120" s="35">
        <v>156</v>
      </c>
      <c r="O120" s="35" t="s">
        <v>173</v>
      </c>
      <c r="P120" s="35" t="s">
        <v>39</v>
      </c>
      <c r="Q120" s="35" t="s">
        <v>52</v>
      </c>
      <c r="R120" s="35" t="s">
        <v>40</v>
      </c>
      <c r="S120" s="35" t="s">
        <v>65</v>
      </c>
      <c r="T120" s="35" t="s">
        <v>42</v>
      </c>
      <c r="U120" s="35" t="s">
        <v>43</v>
      </c>
      <c r="V120" s="36" t="s">
        <v>502</v>
      </c>
      <c r="W120" s="37">
        <v>43600</v>
      </c>
      <c r="X120" s="37">
        <v>45900</v>
      </c>
      <c r="Y120" s="38">
        <v>10252</v>
      </c>
      <c r="Z120" s="54">
        <f t="shared" si="3"/>
        <v>5228.5200000000004</v>
      </c>
      <c r="AA120" s="54">
        <f t="shared" si="4"/>
        <v>5023.4799999999996</v>
      </c>
      <c r="AB120" s="54">
        <f t="shared" si="5"/>
        <v>4920.96</v>
      </c>
    </row>
    <row r="121" spans="1:28" x14ac:dyDescent="0.25">
      <c r="A121" s="27"/>
      <c r="B121" s="34">
        <v>22.5</v>
      </c>
      <c r="C121" s="27" t="s">
        <v>496</v>
      </c>
      <c r="D121" s="27" t="s">
        <v>29</v>
      </c>
      <c r="E121" s="27" t="s">
        <v>30</v>
      </c>
      <c r="F121" s="27" t="s">
        <v>133</v>
      </c>
      <c r="G121" s="27" t="s">
        <v>46</v>
      </c>
      <c r="H121" s="27" t="s">
        <v>197</v>
      </c>
      <c r="I121" s="39">
        <v>566904</v>
      </c>
      <c r="J121" s="27" t="s">
        <v>503</v>
      </c>
      <c r="K121" s="27" t="s">
        <v>35</v>
      </c>
      <c r="L121" s="27" t="s">
        <v>504</v>
      </c>
      <c r="M121" s="27" t="s">
        <v>505</v>
      </c>
      <c r="N121" s="35">
        <v>158</v>
      </c>
      <c r="O121" s="35" t="s">
        <v>173</v>
      </c>
      <c r="P121" s="35" t="s">
        <v>52</v>
      </c>
      <c r="Q121" s="35" t="s">
        <v>52</v>
      </c>
      <c r="R121" s="35" t="s">
        <v>52</v>
      </c>
      <c r="S121" s="35" t="s">
        <v>65</v>
      </c>
      <c r="T121" s="35"/>
      <c r="U121" s="35" t="s">
        <v>242</v>
      </c>
      <c r="V121" s="36" t="s">
        <v>506</v>
      </c>
      <c r="W121" s="37">
        <v>40817</v>
      </c>
      <c r="X121" s="37">
        <v>2958465</v>
      </c>
      <c r="Y121" s="38">
        <v>10252</v>
      </c>
      <c r="Z121" s="54">
        <f t="shared" si="3"/>
        <v>5228.5200000000004</v>
      </c>
      <c r="AA121" s="54">
        <f t="shared" si="4"/>
        <v>5023.4799999999996</v>
      </c>
      <c r="AB121" s="54">
        <f t="shared" si="5"/>
        <v>4920.96</v>
      </c>
    </row>
    <row r="122" spans="1:28" x14ac:dyDescent="0.25">
      <c r="A122" s="27"/>
      <c r="B122" s="34">
        <v>22.5</v>
      </c>
      <c r="C122" s="27" t="s">
        <v>496</v>
      </c>
      <c r="D122" s="27" t="s">
        <v>29</v>
      </c>
      <c r="E122" s="27" t="s">
        <v>30</v>
      </c>
      <c r="F122" s="27" t="s">
        <v>133</v>
      </c>
      <c r="G122" s="27" t="s">
        <v>46</v>
      </c>
      <c r="H122" s="27" t="s">
        <v>197</v>
      </c>
      <c r="I122" s="39">
        <v>573162</v>
      </c>
      <c r="J122" s="27" t="s">
        <v>507</v>
      </c>
      <c r="K122" s="27" t="s">
        <v>35</v>
      </c>
      <c r="L122" s="27" t="s">
        <v>508</v>
      </c>
      <c r="M122" s="27" t="s">
        <v>365</v>
      </c>
      <c r="N122" s="35">
        <v>156</v>
      </c>
      <c r="O122" s="35" t="s">
        <v>173</v>
      </c>
      <c r="P122" s="35" t="s">
        <v>52</v>
      </c>
      <c r="Q122" s="35" t="s">
        <v>52</v>
      </c>
      <c r="R122" s="35" t="s">
        <v>40</v>
      </c>
      <c r="S122" s="35" t="s">
        <v>65</v>
      </c>
      <c r="T122" s="35" t="s">
        <v>42</v>
      </c>
      <c r="U122" s="35" t="s">
        <v>43</v>
      </c>
      <c r="V122" s="36" t="s">
        <v>509</v>
      </c>
      <c r="W122" s="37">
        <v>43344</v>
      </c>
      <c r="X122" s="37">
        <v>46203</v>
      </c>
      <c r="Y122" s="38">
        <v>10560</v>
      </c>
      <c r="Z122" s="54">
        <f t="shared" si="3"/>
        <v>5385.6</v>
      </c>
      <c r="AA122" s="54">
        <f t="shared" si="4"/>
        <v>5174.3999999999996</v>
      </c>
      <c r="AB122" s="54">
        <f t="shared" si="5"/>
        <v>5068.8</v>
      </c>
    </row>
    <row r="123" spans="1:28" x14ac:dyDescent="0.25">
      <c r="A123" s="27" t="s">
        <v>118</v>
      </c>
      <c r="B123" s="34">
        <v>22.5</v>
      </c>
      <c r="C123" s="27" t="s">
        <v>496</v>
      </c>
      <c r="D123" s="27" t="s">
        <v>29</v>
      </c>
      <c r="E123" s="27" t="s">
        <v>30</v>
      </c>
      <c r="F123" s="27" t="s">
        <v>133</v>
      </c>
      <c r="G123" s="27" t="s">
        <v>46</v>
      </c>
      <c r="H123" s="27" t="s">
        <v>197</v>
      </c>
      <c r="I123" s="39">
        <v>585201</v>
      </c>
      <c r="J123" s="27" t="s">
        <v>510</v>
      </c>
      <c r="K123" s="27" t="s">
        <v>35</v>
      </c>
      <c r="L123" s="27" t="s">
        <v>511</v>
      </c>
      <c r="M123" s="27" t="s">
        <v>512</v>
      </c>
      <c r="N123" s="35">
        <v>156</v>
      </c>
      <c r="O123" s="35" t="s">
        <v>173</v>
      </c>
      <c r="P123" s="35" t="s">
        <v>52</v>
      </c>
      <c r="Q123" s="35" t="s">
        <v>52</v>
      </c>
      <c r="R123" s="35" t="s">
        <v>40</v>
      </c>
      <c r="S123" s="35" t="s">
        <v>65</v>
      </c>
      <c r="T123" s="35" t="s">
        <v>42</v>
      </c>
      <c r="U123" s="35" t="s">
        <v>43</v>
      </c>
      <c r="V123" s="36" t="s">
        <v>513</v>
      </c>
      <c r="W123" s="37">
        <v>44736</v>
      </c>
      <c r="X123" s="37">
        <v>45596</v>
      </c>
      <c r="Y123" s="38">
        <v>10450</v>
      </c>
      <c r="Z123" s="54">
        <f t="shared" si="3"/>
        <v>5329.5</v>
      </c>
      <c r="AA123" s="54">
        <f t="shared" si="4"/>
        <v>5120.5</v>
      </c>
      <c r="AB123" s="54">
        <f t="shared" si="5"/>
        <v>5016</v>
      </c>
    </row>
    <row r="124" spans="1:28" x14ac:dyDescent="0.25">
      <c r="A124" s="27"/>
      <c r="B124" s="34">
        <v>22.5</v>
      </c>
      <c r="C124" s="27" t="s">
        <v>496</v>
      </c>
      <c r="D124" s="27" t="s">
        <v>29</v>
      </c>
      <c r="E124" s="27" t="s">
        <v>30</v>
      </c>
      <c r="F124" s="27" t="s">
        <v>133</v>
      </c>
      <c r="G124" s="27" t="s">
        <v>46</v>
      </c>
      <c r="H124" s="27" t="s">
        <v>149</v>
      </c>
      <c r="I124" s="39">
        <v>569513</v>
      </c>
      <c r="J124" s="27" t="s">
        <v>514</v>
      </c>
      <c r="K124" s="27" t="s">
        <v>35</v>
      </c>
      <c r="L124" s="27" t="s">
        <v>515</v>
      </c>
      <c r="M124" s="27" t="s">
        <v>373</v>
      </c>
      <c r="N124" s="35">
        <v>156</v>
      </c>
      <c r="O124" s="35" t="s">
        <v>213</v>
      </c>
      <c r="P124" s="35" t="s">
        <v>51</v>
      </c>
      <c r="Q124" s="35" t="s">
        <v>52</v>
      </c>
      <c r="R124" s="35" t="s">
        <v>52</v>
      </c>
      <c r="S124" s="35" t="s">
        <v>81</v>
      </c>
      <c r="T124" s="35" t="s">
        <v>42</v>
      </c>
      <c r="U124" s="35" t="s">
        <v>43</v>
      </c>
      <c r="V124" s="36" t="s">
        <v>516</v>
      </c>
      <c r="W124" s="37">
        <v>43435</v>
      </c>
      <c r="X124" s="37">
        <v>47483</v>
      </c>
      <c r="Y124" s="38">
        <v>10582</v>
      </c>
      <c r="Z124" s="54">
        <f t="shared" si="3"/>
        <v>5396.82</v>
      </c>
      <c r="AA124" s="54">
        <f t="shared" si="4"/>
        <v>5185.18</v>
      </c>
      <c r="AB124" s="54">
        <f t="shared" si="5"/>
        <v>5079.3599999999997</v>
      </c>
    </row>
    <row r="125" spans="1:28" x14ac:dyDescent="0.25">
      <c r="A125" s="27"/>
      <c r="B125" s="34">
        <v>22.5</v>
      </c>
      <c r="C125" s="27" t="s">
        <v>496</v>
      </c>
      <c r="D125" s="27" t="s">
        <v>29</v>
      </c>
      <c r="E125" s="27" t="s">
        <v>30</v>
      </c>
      <c r="F125" s="27" t="s">
        <v>133</v>
      </c>
      <c r="G125" s="27" t="s">
        <v>46</v>
      </c>
      <c r="H125" s="27" t="s">
        <v>149</v>
      </c>
      <c r="I125" s="39">
        <v>569551</v>
      </c>
      <c r="J125" s="27" t="s">
        <v>517</v>
      </c>
      <c r="K125" s="27" t="s">
        <v>35</v>
      </c>
      <c r="L125" s="27" t="s">
        <v>518</v>
      </c>
      <c r="M125" s="27" t="s">
        <v>256</v>
      </c>
      <c r="N125" s="35">
        <v>156</v>
      </c>
      <c r="O125" s="35" t="s">
        <v>213</v>
      </c>
      <c r="P125" s="35" t="s">
        <v>39</v>
      </c>
      <c r="Q125" s="35" t="s">
        <v>52</v>
      </c>
      <c r="R125" s="35" t="s">
        <v>52</v>
      </c>
      <c r="S125" s="35" t="s">
        <v>81</v>
      </c>
      <c r="T125" s="35" t="s">
        <v>42</v>
      </c>
      <c r="U125" s="35" t="s">
        <v>43</v>
      </c>
      <c r="V125" s="36" t="s">
        <v>519</v>
      </c>
      <c r="W125" s="37">
        <v>43814</v>
      </c>
      <c r="X125" s="37">
        <v>47483</v>
      </c>
      <c r="Y125" s="38">
        <v>10780</v>
      </c>
      <c r="Z125" s="54">
        <f t="shared" si="3"/>
        <v>5497.8</v>
      </c>
      <c r="AA125" s="54">
        <f t="shared" si="4"/>
        <v>5282.2</v>
      </c>
      <c r="AB125" s="54">
        <f t="shared" si="5"/>
        <v>5174.3999999999996</v>
      </c>
    </row>
    <row r="126" spans="1:28" x14ac:dyDescent="0.25">
      <c r="A126" s="27"/>
      <c r="B126" s="34">
        <v>22.5</v>
      </c>
      <c r="C126" s="27" t="s">
        <v>496</v>
      </c>
      <c r="D126" s="27" t="s">
        <v>29</v>
      </c>
      <c r="E126" s="27" t="s">
        <v>30</v>
      </c>
      <c r="F126" s="27" t="s">
        <v>133</v>
      </c>
      <c r="G126" s="27" t="s">
        <v>46</v>
      </c>
      <c r="H126" s="27" t="s">
        <v>160</v>
      </c>
      <c r="I126" s="39">
        <v>568090</v>
      </c>
      <c r="J126" s="27" t="s">
        <v>520</v>
      </c>
      <c r="K126" s="27" t="s">
        <v>35</v>
      </c>
      <c r="L126" s="27" t="s">
        <v>521</v>
      </c>
      <c r="M126" s="27" t="s">
        <v>341</v>
      </c>
      <c r="N126" s="35">
        <v>156</v>
      </c>
      <c r="O126" s="35" t="s">
        <v>173</v>
      </c>
      <c r="P126" s="35" t="s">
        <v>39</v>
      </c>
      <c r="Q126" s="35" t="s">
        <v>52</v>
      </c>
      <c r="R126" s="35" t="s">
        <v>52</v>
      </c>
      <c r="S126" s="35" t="s">
        <v>99</v>
      </c>
      <c r="T126" s="35" t="s">
        <v>42</v>
      </c>
      <c r="U126" s="35" t="s">
        <v>43</v>
      </c>
      <c r="V126" s="36" t="s">
        <v>522</v>
      </c>
      <c r="W126" s="37">
        <v>42217</v>
      </c>
      <c r="X126" s="37">
        <v>46387</v>
      </c>
      <c r="Y126" s="38">
        <v>10450</v>
      </c>
      <c r="Z126" s="54">
        <f t="shared" si="3"/>
        <v>5329.5</v>
      </c>
      <c r="AA126" s="54">
        <f t="shared" si="4"/>
        <v>5120.5</v>
      </c>
      <c r="AB126" s="54">
        <f t="shared" si="5"/>
        <v>5016</v>
      </c>
    </row>
    <row r="127" spans="1:28" x14ac:dyDescent="0.3">
      <c r="A127" s="3" t="s">
        <v>209</v>
      </c>
      <c r="B127" s="34">
        <v>22.5</v>
      </c>
      <c r="C127" s="27" t="s">
        <v>496</v>
      </c>
      <c r="D127" s="27" t="s">
        <v>29</v>
      </c>
      <c r="E127" s="27" t="s">
        <v>30</v>
      </c>
      <c r="F127" s="27" t="s">
        <v>133</v>
      </c>
      <c r="G127" s="27" t="s">
        <v>46</v>
      </c>
      <c r="H127" s="27" t="s">
        <v>197</v>
      </c>
      <c r="I127" s="39">
        <v>582536</v>
      </c>
      <c r="J127" s="27" t="s">
        <v>523</v>
      </c>
      <c r="K127" s="27" t="s">
        <v>35</v>
      </c>
      <c r="L127" s="27" t="s">
        <v>524</v>
      </c>
      <c r="M127" s="27" t="s">
        <v>467</v>
      </c>
      <c r="N127" s="35">
        <v>158</v>
      </c>
      <c r="O127" s="35" t="s">
        <v>173</v>
      </c>
      <c r="P127" s="35" t="s">
        <v>52</v>
      </c>
      <c r="Q127" s="35" t="s">
        <v>52</v>
      </c>
      <c r="R127" s="35" t="s">
        <v>40</v>
      </c>
      <c r="S127" s="35" t="s">
        <v>65</v>
      </c>
      <c r="T127" s="35" t="s">
        <v>42</v>
      </c>
      <c r="U127" s="35" t="s">
        <v>43</v>
      </c>
      <c r="V127" s="36" t="s">
        <v>525</v>
      </c>
      <c r="W127" s="37">
        <v>45597</v>
      </c>
      <c r="X127" s="37">
        <v>47118</v>
      </c>
      <c r="Y127" s="38">
        <v>11044</v>
      </c>
      <c r="Z127" s="54">
        <f t="shared" si="3"/>
        <v>5632.4400000000005</v>
      </c>
      <c r="AA127" s="54">
        <f t="shared" si="4"/>
        <v>5411.5599999999995</v>
      </c>
      <c r="AB127" s="54">
        <f t="shared" si="5"/>
        <v>5301.12</v>
      </c>
    </row>
    <row r="128" spans="1:28" x14ac:dyDescent="0.25">
      <c r="A128" s="27"/>
      <c r="B128" s="34">
        <v>22.5</v>
      </c>
      <c r="C128" s="27" t="s">
        <v>496</v>
      </c>
      <c r="D128" s="27" t="s">
        <v>29</v>
      </c>
      <c r="E128" s="27" t="s">
        <v>30</v>
      </c>
      <c r="F128" s="27" t="s">
        <v>133</v>
      </c>
      <c r="G128" s="27" t="s">
        <v>55</v>
      </c>
      <c r="H128" s="27" t="s">
        <v>33</v>
      </c>
      <c r="I128" s="39">
        <v>572721</v>
      </c>
      <c r="J128" s="27" t="s">
        <v>526</v>
      </c>
      <c r="K128" s="27" t="s">
        <v>35</v>
      </c>
      <c r="L128" s="27" t="s">
        <v>527</v>
      </c>
      <c r="M128" s="27" t="s">
        <v>69</v>
      </c>
      <c r="N128" s="35">
        <v>156</v>
      </c>
      <c r="O128" s="35" t="s">
        <v>173</v>
      </c>
      <c r="P128" s="35" t="s">
        <v>51</v>
      </c>
      <c r="Q128" s="35" t="s">
        <v>39</v>
      </c>
      <c r="R128" s="35" t="s">
        <v>40</v>
      </c>
      <c r="S128" s="35" t="s">
        <v>99</v>
      </c>
      <c r="T128" s="35" t="s">
        <v>42</v>
      </c>
      <c r="U128" s="35" t="s">
        <v>43</v>
      </c>
      <c r="V128" s="36" t="s">
        <v>528</v>
      </c>
      <c r="W128" s="37">
        <v>43600</v>
      </c>
      <c r="X128" s="37">
        <v>45900</v>
      </c>
      <c r="Y128" s="38">
        <v>10252</v>
      </c>
      <c r="Z128" s="54">
        <f t="shared" si="3"/>
        <v>5228.5200000000004</v>
      </c>
      <c r="AA128" s="54">
        <f t="shared" si="4"/>
        <v>5023.4799999999996</v>
      </c>
      <c r="AB128" s="54">
        <f t="shared" si="5"/>
        <v>4920.96</v>
      </c>
    </row>
    <row r="129" spans="1:28" x14ac:dyDescent="0.25">
      <c r="A129" s="27" t="s">
        <v>118</v>
      </c>
      <c r="B129" s="34">
        <v>22.5</v>
      </c>
      <c r="C129" s="27" t="s">
        <v>496</v>
      </c>
      <c r="D129" s="27" t="s">
        <v>29</v>
      </c>
      <c r="E129" s="27" t="s">
        <v>30</v>
      </c>
      <c r="F129" s="27" t="s">
        <v>133</v>
      </c>
      <c r="G129" s="27" t="s">
        <v>55</v>
      </c>
      <c r="H129" s="27" t="s">
        <v>197</v>
      </c>
      <c r="I129" s="39">
        <v>585205</v>
      </c>
      <c r="J129" s="27" t="s">
        <v>529</v>
      </c>
      <c r="K129" s="27" t="s">
        <v>35</v>
      </c>
      <c r="L129" s="27" t="s">
        <v>530</v>
      </c>
      <c r="M129" s="27" t="s">
        <v>329</v>
      </c>
      <c r="N129" s="35">
        <v>156</v>
      </c>
      <c r="O129" s="35" t="s">
        <v>173</v>
      </c>
      <c r="P129" s="35" t="s">
        <v>52</v>
      </c>
      <c r="Q129" s="35" t="s">
        <v>52</v>
      </c>
      <c r="R129" s="35" t="s">
        <v>40</v>
      </c>
      <c r="S129" s="35" t="s">
        <v>81</v>
      </c>
      <c r="T129" s="35" t="s">
        <v>42</v>
      </c>
      <c r="U129" s="35" t="s">
        <v>43</v>
      </c>
      <c r="V129" s="36" t="s">
        <v>531</v>
      </c>
      <c r="W129" s="37">
        <v>44736</v>
      </c>
      <c r="X129" s="37">
        <v>45596</v>
      </c>
      <c r="Y129" s="38">
        <v>10450</v>
      </c>
      <c r="Z129" s="54">
        <f t="shared" si="3"/>
        <v>5329.5</v>
      </c>
      <c r="AA129" s="54">
        <f t="shared" si="4"/>
        <v>5120.5</v>
      </c>
      <c r="AB129" s="54">
        <f t="shared" si="5"/>
        <v>5016</v>
      </c>
    </row>
    <row r="130" spans="1:28" x14ac:dyDescent="0.25">
      <c r="A130" s="27"/>
      <c r="B130" s="34">
        <v>22.5</v>
      </c>
      <c r="C130" s="27" t="s">
        <v>496</v>
      </c>
      <c r="D130" s="27" t="s">
        <v>29</v>
      </c>
      <c r="E130" s="27" t="s">
        <v>258</v>
      </c>
      <c r="F130" s="27" t="s">
        <v>133</v>
      </c>
      <c r="G130" s="27" t="s">
        <v>55</v>
      </c>
      <c r="H130" s="27" t="s">
        <v>149</v>
      </c>
      <c r="I130" s="39">
        <v>569505</v>
      </c>
      <c r="J130" s="27" t="s">
        <v>532</v>
      </c>
      <c r="K130" s="27" t="s">
        <v>35</v>
      </c>
      <c r="L130" s="27" t="s">
        <v>533</v>
      </c>
      <c r="M130" s="27" t="s">
        <v>265</v>
      </c>
      <c r="N130" s="35">
        <v>156</v>
      </c>
      <c r="O130" s="35" t="s">
        <v>213</v>
      </c>
      <c r="P130" s="35" t="s">
        <v>51</v>
      </c>
      <c r="Q130" s="35" t="s">
        <v>52</v>
      </c>
      <c r="R130" s="35" t="s">
        <v>52</v>
      </c>
      <c r="S130" s="35" t="s">
        <v>277</v>
      </c>
      <c r="T130" s="35" t="s">
        <v>42</v>
      </c>
      <c r="U130" s="35" t="s">
        <v>43</v>
      </c>
      <c r="V130" s="36" t="s">
        <v>534</v>
      </c>
      <c r="W130" s="37">
        <v>43814</v>
      </c>
      <c r="X130" s="37">
        <v>47483</v>
      </c>
      <c r="Y130" s="38">
        <v>10780</v>
      </c>
      <c r="Z130" s="54">
        <f t="shared" si="3"/>
        <v>5497.8</v>
      </c>
      <c r="AA130" s="54">
        <f t="shared" si="4"/>
        <v>5282.2</v>
      </c>
      <c r="AB130" s="54">
        <f t="shared" si="5"/>
        <v>5174.3999999999996</v>
      </c>
    </row>
    <row r="131" spans="1:28" x14ac:dyDescent="0.25">
      <c r="A131" s="27"/>
      <c r="B131" s="34">
        <v>22.5</v>
      </c>
      <c r="C131" s="27" t="s">
        <v>496</v>
      </c>
      <c r="D131" s="27" t="s">
        <v>29</v>
      </c>
      <c r="E131" s="27" t="s">
        <v>30</v>
      </c>
      <c r="F131" s="27" t="s">
        <v>133</v>
      </c>
      <c r="G131" s="27" t="s">
        <v>55</v>
      </c>
      <c r="H131" s="27" t="s">
        <v>149</v>
      </c>
      <c r="I131" s="39">
        <v>569565</v>
      </c>
      <c r="J131" s="27" t="s">
        <v>535</v>
      </c>
      <c r="K131" s="27" t="s">
        <v>35</v>
      </c>
      <c r="L131" s="27" t="s">
        <v>536</v>
      </c>
      <c r="M131" s="27" t="s">
        <v>281</v>
      </c>
      <c r="N131" s="35">
        <v>156</v>
      </c>
      <c r="O131" s="35" t="s">
        <v>213</v>
      </c>
      <c r="P131" s="35" t="s">
        <v>51</v>
      </c>
      <c r="Q131" s="35" t="s">
        <v>52</v>
      </c>
      <c r="R131" s="35" t="s">
        <v>52</v>
      </c>
      <c r="S131" s="35" t="s">
        <v>277</v>
      </c>
      <c r="T131" s="35" t="s">
        <v>42</v>
      </c>
      <c r="U131" s="35" t="s">
        <v>43</v>
      </c>
      <c r="V131" s="36" t="s">
        <v>537</v>
      </c>
      <c r="W131" s="37">
        <v>43435</v>
      </c>
      <c r="X131" s="37">
        <v>47483</v>
      </c>
      <c r="Y131" s="38">
        <v>10582</v>
      </c>
      <c r="Z131" s="54">
        <f t="shared" si="3"/>
        <v>5396.82</v>
      </c>
      <c r="AA131" s="54">
        <f t="shared" si="4"/>
        <v>5185.18</v>
      </c>
      <c r="AB131" s="54">
        <f t="shared" si="5"/>
        <v>5079.3599999999997</v>
      </c>
    </row>
    <row r="132" spans="1:28" x14ac:dyDescent="0.25">
      <c r="A132" s="27"/>
      <c r="B132" s="34">
        <v>22.5</v>
      </c>
      <c r="C132" s="27" t="s">
        <v>496</v>
      </c>
      <c r="D132" s="27" t="s">
        <v>29</v>
      </c>
      <c r="E132" s="27" t="s">
        <v>30</v>
      </c>
      <c r="F132" s="27" t="s">
        <v>133</v>
      </c>
      <c r="G132" s="27" t="s">
        <v>55</v>
      </c>
      <c r="H132" s="27" t="s">
        <v>160</v>
      </c>
      <c r="I132" s="39">
        <v>567356</v>
      </c>
      <c r="J132" s="27" t="s">
        <v>538</v>
      </c>
      <c r="K132" s="27" t="s">
        <v>35</v>
      </c>
      <c r="L132" s="27" t="s">
        <v>539</v>
      </c>
      <c r="M132" s="27" t="s">
        <v>390</v>
      </c>
      <c r="N132" s="35">
        <v>156</v>
      </c>
      <c r="O132" s="35" t="s">
        <v>173</v>
      </c>
      <c r="P132" s="35" t="s">
        <v>51</v>
      </c>
      <c r="Q132" s="35" t="s">
        <v>39</v>
      </c>
      <c r="R132" s="35" t="s">
        <v>40</v>
      </c>
      <c r="S132" s="35" t="s">
        <v>81</v>
      </c>
      <c r="T132" s="35" t="s">
        <v>42</v>
      </c>
      <c r="U132" s="35" t="s">
        <v>43</v>
      </c>
      <c r="V132" s="36" t="s">
        <v>540</v>
      </c>
      <c r="W132" s="37">
        <v>41183</v>
      </c>
      <c r="X132" s="37">
        <v>46752</v>
      </c>
      <c r="Y132" s="38">
        <v>10560</v>
      </c>
      <c r="Z132" s="54">
        <f t="shared" si="3"/>
        <v>5385.6</v>
      </c>
      <c r="AA132" s="54">
        <f t="shared" si="4"/>
        <v>5174.3999999999996</v>
      </c>
      <c r="AB132" s="54">
        <f t="shared" si="5"/>
        <v>5068.8</v>
      </c>
    </row>
    <row r="133" spans="1:28" x14ac:dyDescent="0.25">
      <c r="A133" s="27"/>
      <c r="B133" s="34">
        <v>22.5</v>
      </c>
      <c r="C133" s="27" t="s">
        <v>496</v>
      </c>
      <c r="D133" s="27" t="s">
        <v>29</v>
      </c>
      <c r="E133" s="27" t="s">
        <v>30</v>
      </c>
      <c r="F133" s="27" t="s">
        <v>133</v>
      </c>
      <c r="G133" s="27" t="s">
        <v>55</v>
      </c>
      <c r="H133" s="27" t="s">
        <v>160</v>
      </c>
      <c r="I133" s="39">
        <v>568092</v>
      </c>
      <c r="J133" s="27" t="s">
        <v>541</v>
      </c>
      <c r="K133" s="27" t="s">
        <v>35</v>
      </c>
      <c r="L133" s="27" t="s">
        <v>542</v>
      </c>
      <c r="M133" s="27" t="s">
        <v>353</v>
      </c>
      <c r="N133" s="35">
        <v>156</v>
      </c>
      <c r="O133" s="35" t="s">
        <v>173</v>
      </c>
      <c r="P133" s="35" t="s">
        <v>124</v>
      </c>
      <c r="Q133" s="35" t="s">
        <v>52</v>
      </c>
      <c r="R133" s="35" t="s">
        <v>52</v>
      </c>
      <c r="S133" s="35" t="s">
        <v>59</v>
      </c>
      <c r="T133" s="35" t="s">
        <v>42</v>
      </c>
      <c r="U133" s="35" t="s">
        <v>43</v>
      </c>
      <c r="V133" s="36" t="s">
        <v>543</v>
      </c>
      <c r="W133" s="37">
        <v>42217</v>
      </c>
      <c r="X133" s="37">
        <v>46568</v>
      </c>
      <c r="Y133" s="38">
        <v>10450</v>
      </c>
      <c r="Z133" s="54">
        <f t="shared" si="3"/>
        <v>5329.5</v>
      </c>
      <c r="AA133" s="54">
        <f t="shared" si="4"/>
        <v>5120.5</v>
      </c>
      <c r="AB133" s="54">
        <f t="shared" si="5"/>
        <v>5016</v>
      </c>
    </row>
    <row r="134" spans="1:28" x14ac:dyDescent="0.3">
      <c r="A134" s="3" t="s">
        <v>209</v>
      </c>
      <c r="B134" s="34">
        <v>22.5</v>
      </c>
      <c r="C134" s="27" t="s">
        <v>496</v>
      </c>
      <c r="D134" s="27" t="s">
        <v>29</v>
      </c>
      <c r="E134" s="27" t="s">
        <v>30</v>
      </c>
      <c r="F134" s="27" t="s">
        <v>133</v>
      </c>
      <c r="G134" s="27" t="s">
        <v>55</v>
      </c>
      <c r="H134" s="27" t="s">
        <v>197</v>
      </c>
      <c r="I134" s="39">
        <v>581623</v>
      </c>
      <c r="J134" s="27" t="s">
        <v>544</v>
      </c>
      <c r="K134" s="27" t="s">
        <v>35</v>
      </c>
      <c r="L134" s="27" t="s">
        <v>545</v>
      </c>
      <c r="M134" s="27" t="s">
        <v>490</v>
      </c>
      <c r="N134" s="35">
        <v>156</v>
      </c>
      <c r="O134" s="35" t="s">
        <v>173</v>
      </c>
      <c r="P134" s="35" t="s">
        <v>52</v>
      </c>
      <c r="Q134" s="35" t="s">
        <v>52</v>
      </c>
      <c r="R134" s="35" t="s">
        <v>52</v>
      </c>
      <c r="S134" s="35" t="s">
        <v>59</v>
      </c>
      <c r="T134" s="35" t="s">
        <v>42</v>
      </c>
      <c r="U134" s="35" t="s">
        <v>43</v>
      </c>
      <c r="V134" s="36" t="s">
        <v>546</v>
      </c>
      <c r="W134" s="37">
        <v>45597</v>
      </c>
      <c r="X134" s="37">
        <v>47118</v>
      </c>
      <c r="Y134" s="38">
        <v>11044</v>
      </c>
      <c r="Z134" s="54">
        <f t="shared" ref="Z134:Z180" si="6">Y134*(1-$Z$3)</f>
        <v>5632.4400000000005</v>
      </c>
      <c r="AA134" s="54">
        <f t="shared" ref="AA134:AA180" si="7">Y134*(1-($Z$3+$AA$3))</f>
        <v>5411.5599999999995</v>
      </c>
      <c r="AB134" s="54">
        <f t="shared" ref="AB134:AB180" si="8">Y134*(1-($Z$3+$AB$3))</f>
        <v>5301.12</v>
      </c>
    </row>
    <row r="135" spans="1:28" x14ac:dyDescent="0.25">
      <c r="A135" s="27"/>
      <c r="B135" s="34">
        <v>22.5</v>
      </c>
      <c r="C135" s="27" t="s">
        <v>547</v>
      </c>
      <c r="D135" s="27" t="s">
        <v>29</v>
      </c>
      <c r="E135" s="27" t="s">
        <v>30</v>
      </c>
      <c r="F135" s="27" t="s">
        <v>133</v>
      </c>
      <c r="G135" s="27" t="s">
        <v>46</v>
      </c>
      <c r="H135" s="27" t="s">
        <v>33</v>
      </c>
      <c r="I135" s="39">
        <v>572844</v>
      </c>
      <c r="J135" s="27" t="s">
        <v>548</v>
      </c>
      <c r="K135" s="27" t="s">
        <v>35</v>
      </c>
      <c r="L135" s="27" t="s">
        <v>549</v>
      </c>
      <c r="M135" s="27" t="s">
        <v>550</v>
      </c>
      <c r="N135" s="35">
        <v>156</v>
      </c>
      <c r="O135" s="35" t="s">
        <v>213</v>
      </c>
      <c r="P135" s="35" t="s">
        <v>39</v>
      </c>
      <c r="Q135" s="35" t="s">
        <v>52</v>
      </c>
      <c r="R135" s="35" t="s">
        <v>40</v>
      </c>
      <c r="S135" s="35" t="s">
        <v>65</v>
      </c>
      <c r="T135" s="35" t="s">
        <v>42</v>
      </c>
      <c r="U135" s="35" t="s">
        <v>43</v>
      </c>
      <c r="V135" s="36" t="s">
        <v>551</v>
      </c>
      <c r="W135" s="37">
        <v>44805</v>
      </c>
      <c r="X135" s="37">
        <v>49674</v>
      </c>
      <c r="Y135" s="38">
        <v>12012</v>
      </c>
      <c r="Z135" s="54">
        <f t="shared" si="6"/>
        <v>6126.12</v>
      </c>
      <c r="AA135" s="54">
        <f t="shared" si="7"/>
        <v>5885.88</v>
      </c>
      <c r="AB135" s="54">
        <f t="shared" si="8"/>
        <v>5765.76</v>
      </c>
    </row>
    <row r="136" spans="1:28" x14ac:dyDescent="0.25">
      <c r="A136" s="27"/>
      <c r="B136" s="34">
        <v>22.5</v>
      </c>
      <c r="C136" s="27" t="s">
        <v>547</v>
      </c>
      <c r="D136" s="27" t="s">
        <v>29</v>
      </c>
      <c r="E136" s="27" t="s">
        <v>30</v>
      </c>
      <c r="F136" s="27" t="s">
        <v>133</v>
      </c>
      <c r="G136" s="27" t="s">
        <v>46</v>
      </c>
      <c r="H136" s="27" t="s">
        <v>160</v>
      </c>
      <c r="I136" s="39">
        <v>568263</v>
      </c>
      <c r="J136" s="27" t="s">
        <v>552</v>
      </c>
      <c r="K136" s="27" t="s">
        <v>35</v>
      </c>
      <c r="L136" s="27" t="s">
        <v>553</v>
      </c>
      <c r="M136" s="27" t="s">
        <v>554</v>
      </c>
      <c r="N136" s="35">
        <v>154</v>
      </c>
      <c r="O136" s="35" t="s">
        <v>213</v>
      </c>
      <c r="P136" s="35" t="s">
        <v>51</v>
      </c>
      <c r="Q136" s="35" t="s">
        <v>52</v>
      </c>
      <c r="R136" s="35" t="s">
        <v>52</v>
      </c>
      <c r="S136" s="35" t="s">
        <v>59</v>
      </c>
      <c r="T136" s="35" t="s">
        <v>42</v>
      </c>
      <c r="U136" s="35" t="s">
        <v>43</v>
      </c>
      <c r="V136" s="36" t="s">
        <v>555</v>
      </c>
      <c r="W136" s="37">
        <v>41426</v>
      </c>
      <c r="X136" s="37">
        <v>46387</v>
      </c>
      <c r="Y136" s="38">
        <v>12012</v>
      </c>
      <c r="Z136" s="54">
        <f t="shared" si="6"/>
        <v>6126.12</v>
      </c>
      <c r="AA136" s="54">
        <f t="shared" si="7"/>
        <v>5885.88</v>
      </c>
      <c r="AB136" s="54">
        <f t="shared" si="8"/>
        <v>5765.76</v>
      </c>
    </row>
    <row r="137" spans="1:28" x14ac:dyDescent="0.25">
      <c r="A137" s="27"/>
      <c r="B137" s="34">
        <v>22.5</v>
      </c>
      <c r="C137" s="27" t="s">
        <v>547</v>
      </c>
      <c r="D137" s="27" t="s">
        <v>29</v>
      </c>
      <c r="E137" s="27" t="s">
        <v>30</v>
      </c>
      <c r="F137" s="27" t="s">
        <v>133</v>
      </c>
      <c r="G137" s="27" t="s">
        <v>46</v>
      </c>
      <c r="H137" s="27" t="s">
        <v>197</v>
      </c>
      <c r="I137" s="39">
        <v>572631</v>
      </c>
      <c r="J137" s="27" t="s">
        <v>556</v>
      </c>
      <c r="K137" s="27" t="s">
        <v>35</v>
      </c>
      <c r="L137" s="27" t="s">
        <v>557</v>
      </c>
      <c r="M137" s="27" t="s">
        <v>449</v>
      </c>
      <c r="N137" s="35">
        <v>156</v>
      </c>
      <c r="O137" s="35" t="s">
        <v>213</v>
      </c>
      <c r="P137" s="35" t="s">
        <v>52</v>
      </c>
      <c r="Q137" s="35" t="s">
        <v>52</v>
      </c>
      <c r="R137" s="35" t="s">
        <v>40</v>
      </c>
      <c r="S137" s="35" t="s">
        <v>65</v>
      </c>
      <c r="T137" s="35" t="s">
        <v>42</v>
      </c>
      <c r="U137" s="35" t="s">
        <v>43</v>
      </c>
      <c r="V137" s="36" t="s">
        <v>558</v>
      </c>
      <c r="W137" s="37">
        <v>45197</v>
      </c>
      <c r="X137" s="37">
        <v>46053</v>
      </c>
      <c r="Y137" s="38">
        <v>12254</v>
      </c>
      <c r="Z137" s="54">
        <f t="shared" si="6"/>
        <v>6249.54</v>
      </c>
      <c r="AA137" s="54">
        <f t="shared" si="7"/>
        <v>6004.46</v>
      </c>
      <c r="AB137" s="54">
        <f t="shared" si="8"/>
        <v>5881.92</v>
      </c>
    </row>
    <row r="138" spans="1:28" x14ac:dyDescent="0.25">
      <c r="A138" s="27"/>
      <c r="B138" s="34">
        <v>22.5</v>
      </c>
      <c r="C138" s="27" t="s">
        <v>559</v>
      </c>
      <c r="D138" s="27" t="s">
        <v>29</v>
      </c>
      <c r="E138" s="27" t="s">
        <v>30</v>
      </c>
      <c r="F138" s="27" t="s">
        <v>133</v>
      </c>
      <c r="G138" s="27" t="s">
        <v>46</v>
      </c>
      <c r="H138" s="27" t="s">
        <v>33</v>
      </c>
      <c r="I138" s="39">
        <v>568373</v>
      </c>
      <c r="J138" s="27" t="s">
        <v>560</v>
      </c>
      <c r="K138" s="27" t="s">
        <v>35</v>
      </c>
      <c r="L138" s="27" t="s">
        <v>561</v>
      </c>
      <c r="M138" s="27" t="s">
        <v>562</v>
      </c>
      <c r="N138" s="35">
        <v>156</v>
      </c>
      <c r="O138" s="35" t="s">
        <v>173</v>
      </c>
      <c r="P138" s="35" t="s">
        <v>52</v>
      </c>
      <c r="Q138" s="35" t="s">
        <v>52</v>
      </c>
      <c r="R138" s="35" t="s">
        <v>52</v>
      </c>
      <c r="S138" s="35" t="s">
        <v>81</v>
      </c>
      <c r="T138" s="35" t="s">
        <v>42</v>
      </c>
      <c r="U138" s="35" t="s">
        <v>43</v>
      </c>
      <c r="V138" s="36" t="s">
        <v>563</v>
      </c>
      <c r="W138" s="37">
        <v>43282</v>
      </c>
      <c r="X138" s="37">
        <v>47119</v>
      </c>
      <c r="Y138" s="38">
        <v>13266</v>
      </c>
      <c r="Z138" s="54">
        <f t="shared" si="6"/>
        <v>6765.66</v>
      </c>
      <c r="AA138" s="54">
        <f t="shared" si="7"/>
        <v>6500.34</v>
      </c>
      <c r="AB138" s="54">
        <f t="shared" si="8"/>
        <v>6367.6799999999994</v>
      </c>
    </row>
    <row r="139" spans="1:28" x14ac:dyDescent="0.25">
      <c r="A139" s="27"/>
      <c r="B139" s="34">
        <v>22.5</v>
      </c>
      <c r="C139" s="27" t="s">
        <v>564</v>
      </c>
      <c r="D139" s="27" t="s">
        <v>29</v>
      </c>
      <c r="E139" s="27" t="s">
        <v>30</v>
      </c>
      <c r="F139" s="27" t="s">
        <v>133</v>
      </c>
      <c r="G139" s="27" t="s">
        <v>46</v>
      </c>
      <c r="H139" s="27" t="s">
        <v>197</v>
      </c>
      <c r="I139" s="39">
        <v>594492</v>
      </c>
      <c r="J139" s="27" t="s">
        <v>565</v>
      </c>
      <c r="K139" s="27" t="s">
        <v>35</v>
      </c>
      <c r="L139" s="27" t="s">
        <v>566</v>
      </c>
      <c r="M139" s="27" t="s">
        <v>567</v>
      </c>
      <c r="N139" s="35">
        <v>158</v>
      </c>
      <c r="O139" s="35" t="s">
        <v>213</v>
      </c>
      <c r="P139" s="35" t="s">
        <v>52</v>
      </c>
      <c r="Q139" s="35" t="s">
        <v>52</v>
      </c>
      <c r="R139" s="35" t="s">
        <v>52</v>
      </c>
      <c r="S139" s="35" t="s">
        <v>99</v>
      </c>
      <c r="T139" s="35" t="s">
        <v>42</v>
      </c>
      <c r="U139" s="35" t="s">
        <v>43</v>
      </c>
      <c r="V139" s="36" t="s">
        <v>568</v>
      </c>
      <c r="W139" s="37">
        <v>45078</v>
      </c>
      <c r="X139" s="37">
        <v>2958465</v>
      </c>
      <c r="Y139" s="38">
        <v>12980</v>
      </c>
      <c r="Z139" s="54">
        <f t="shared" si="6"/>
        <v>6619.8</v>
      </c>
      <c r="AA139" s="54">
        <f t="shared" si="7"/>
        <v>6360.2</v>
      </c>
      <c r="AB139" s="54">
        <f t="shared" si="8"/>
        <v>6230.4</v>
      </c>
    </row>
    <row r="140" spans="1:28" x14ac:dyDescent="0.25">
      <c r="A140" s="27" t="s">
        <v>118</v>
      </c>
      <c r="B140" s="34">
        <v>22.5</v>
      </c>
      <c r="C140" s="27" t="s">
        <v>564</v>
      </c>
      <c r="D140" s="27" t="s">
        <v>29</v>
      </c>
      <c r="E140" s="27" t="s">
        <v>30</v>
      </c>
      <c r="F140" s="27" t="s">
        <v>133</v>
      </c>
      <c r="G140" s="27" t="s">
        <v>46</v>
      </c>
      <c r="H140" s="27" t="s">
        <v>197</v>
      </c>
      <c r="I140" s="39">
        <v>580341</v>
      </c>
      <c r="J140" s="27" t="s">
        <v>569</v>
      </c>
      <c r="K140" s="27" t="s">
        <v>35</v>
      </c>
      <c r="L140" s="27" t="s">
        <v>570</v>
      </c>
      <c r="M140" s="27" t="s">
        <v>571</v>
      </c>
      <c r="N140" s="35">
        <v>156</v>
      </c>
      <c r="O140" s="35" t="s">
        <v>213</v>
      </c>
      <c r="P140" s="35" t="s">
        <v>52</v>
      </c>
      <c r="Q140" s="35" t="s">
        <v>52</v>
      </c>
      <c r="R140" s="35" t="s">
        <v>40</v>
      </c>
      <c r="S140" s="35" t="s">
        <v>65</v>
      </c>
      <c r="T140" s="35" t="s">
        <v>42</v>
      </c>
      <c r="U140" s="35" t="s">
        <v>43</v>
      </c>
      <c r="V140" s="36" t="s">
        <v>572</v>
      </c>
      <c r="W140" s="37">
        <v>44000</v>
      </c>
      <c r="X140" s="37">
        <v>45535</v>
      </c>
      <c r="Y140" s="38">
        <v>12716</v>
      </c>
      <c r="Z140" s="54">
        <f t="shared" si="6"/>
        <v>6485.16</v>
      </c>
      <c r="AA140" s="54">
        <f t="shared" si="7"/>
        <v>6230.84</v>
      </c>
      <c r="AB140" s="54">
        <f t="shared" si="8"/>
        <v>6103.6799999999994</v>
      </c>
    </row>
    <row r="141" spans="1:28" x14ac:dyDescent="0.25">
      <c r="A141" s="27"/>
      <c r="B141" s="34">
        <v>22.5</v>
      </c>
      <c r="C141" s="27" t="s">
        <v>573</v>
      </c>
      <c r="D141" s="27" t="s">
        <v>29</v>
      </c>
      <c r="E141" s="27" t="s">
        <v>30</v>
      </c>
      <c r="F141" s="27" t="s">
        <v>133</v>
      </c>
      <c r="G141" s="27" t="s">
        <v>46</v>
      </c>
      <c r="H141" s="27" t="s">
        <v>149</v>
      </c>
      <c r="I141" s="39">
        <v>583640</v>
      </c>
      <c r="J141" s="27" t="s">
        <v>574</v>
      </c>
      <c r="K141" s="27" t="s">
        <v>35</v>
      </c>
      <c r="L141" s="27" t="s">
        <v>575</v>
      </c>
      <c r="M141" s="27" t="s">
        <v>576</v>
      </c>
      <c r="N141" s="35">
        <v>164</v>
      </c>
      <c r="O141" s="35" t="s">
        <v>286</v>
      </c>
      <c r="P141" s="35" t="s">
        <v>39</v>
      </c>
      <c r="Q141" s="35" t="s">
        <v>52</v>
      </c>
      <c r="R141" s="35" t="s">
        <v>40</v>
      </c>
      <c r="S141" s="35" t="s">
        <v>65</v>
      </c>
      <c r="T141" s="35" t="s">
        <v>42</v>
      </c>
      <c r="U141" s="35" t="s">
        <v>43</v>
      </c>
      <c r="V141" s="36" t="s">
        <v>577</v>
      </c>
      <c r="W141" s="37">
        <v>44440</v>
      </c>
      <c r="X141" s="37">
        <v>47848</v>
      </c>
      <c r="Y141" s="38">
        <v>15708</v>
      </c>
      <c r="Z141" s="54">
        <f t="shared" si="6"/>
        <v>8011.08</v>
      </c>
      <c r="AA141" s="54">
        <f t="shared" si="7"/>
        <v>7696.92</v>
      </c>
      <c r="AB141" s="54">
        <f t="shared" si="8"/>
        <v>7539.84</v>
      </c>
    </row>
    <row r="142" spans="1:28" x14ac:dyDescent="0.25">
      <c r="A142" s="27"/>
      <c r="B142" s="34">
        <v>22.5</v>
      </c>
      <c r="C142" s="27" t="s">
        <v>573</v>
      </c>
      <c r="D142" s="27" t="s">
        <v>29</v>
      </c>
      <c r="E142" s="27" t="s">
        <v>30</v>
      </c>
      <c r="F142" s="27" t="s">
        <v>133</v>
      </c>
      <c r="G142" s="27" t="s">
        <v>55</v>
      </c>
      <c r="H142" s="27" t="s">
        <v>149</v>
      </c>
      <c r="I142" s="39">
        <v>573583</v>
      </c>
      <c r="J142" s="27" t="s">
        <v>578</v>
      </c>
      <c r="K142" s="27" t="s">
        <v>35</v>
      </c>
      <c r="L142" s="27" t="s">
        <v>579</v>
      </c>
      <c r="M142" s="27" t="s">
        <v>580</v>
      </c>
      <c r="N142" s="35">
        <v>164</v>
      </c>
      <c r="O142" s="35" t="s">
        <v>286</v>
      </c>
      <c r="P142" s="35">
        <v>0</v>
      </c>
      <c r="Q142" s="35">
        <v>0</v>
      </c>
      <c r="R142" s="35">
        <v>0</v>
      </c>
      <c r="S142" s="35" t="s">
        <v>214</v>
      </c>
      <c r="T142" s="35"/>
      <c r="U142" s="35" t="s">
        <v>43</v>
      </c>
      <c r="V142" s="36" t="s">
        <v>233</v>
      </c>
      <c r="W142" s="37">
        <v>43952</v>
      </c>
      <c r="X142" s="37">
        <v>47848</v>
      </c>
      <c r="Y142" s="38">
        <v>15994</v>
      </c>
      <c r="Z142" s="54">
        <f t="shared" si="6"/>
        <v>8156.9400000000005</v>
      </c>
      <c r="AA142" s="54">
        <f t="shared" si="7"/>
        <v>7837.0599999999995</v>
      </c>
      <c r="AB142" s="54">
        <f t="shared" si="8"/>
        <v>7677.12</v>
      </c>
    </row>
    <row r="143" spans="1:28" x14ac:dyDescent="0.25">
      <c r="A143" s="27"/>
      <c r="B143" s="34">
        <v>22.5</v>
      </c>
      <c r="C143" s="27" t="s">
        <v>581</v>
      </c>
      <c r="D143" s="27" t="s">
        <v>29</v>
      </c>
      <c r="E143" s="27" t="s">
        <v>30</v>
      </c>
      <c r="F143" s="27" t="s">
        <v>133</v>
      </c>
      <c r="G143" s="27" t="s">
        <v>46</v>
      </c>
      <c r="H143" s="27" t="s">
        <v>33</v>
      </c>
      <c r="I143" s="39">
        <v>572848</v>
      </c>
      <c r="J143" s="27" t="s">
        <v>582</v>
      </c>
      <c r="K143" s="27" t="s">
        <v>35</v>
      </c>
      <c r="L143" s="27" t="s">
        <v>583</v>
      </c>
      <c r="M143" s="27" t="s">
        <v>584</v>
      </c>
      <c r="N143" s="35">
        <v>160</v>
      </c>
      <c r="O143" s="35" t="s">
        <v>213</v>
      </c>
      <c r="P143" s="35" t="s">
        <v>52</v>
      </c>
      <c r="Q143" s="35" t="s">
        <v>52</v>
      </c>
      <c r="R143" s="35" t="s">
        <v>40</v>
      </c>
      <c r="S143" s="35" t="s">
        <v>65</v>
      </c>
      <c r="T143" s="35" t="s">
        <v>42</v>
      </c>
      <c r="U143" s="35" t="s">
        <v>43</v>
      </c>
      <c r="V143" s="36" t="s">
        <v>585</v>
      </c>
      <c r="W143" s="37">
        <v>43600</v>
      </c>
      <c r="X143" s="37">
        <v>45900</v>
      </c>
      <c r="Y143" s="38">
        <v>10956</v>
      </c>
      <c r="Z143" s="54">
        <f t="shared" si="6"/>
        <v>5587.56</v>
      </c>
      <c r="AA143" s="54">
        <f t="shared" si="7"/>
        <v>5368.44</v>
      </c>
      <c r="AB143" s="54">
        <f t="shared" si="8"/>
        <v>5258.88</v>
      </c>
    </row>
    <row r="144" spans="1:28" x14ac:dyDescent="0.25">
      <c r="A144" s="27" t="s">
        <v>118</v>
      </c>
      <c r="B144" s="34">
        <v>22.5</v>
      </c>
      <c r="C144" s="27" t="s">
        <v>581</v>
      </c>
      <c r="D144" s="27" t="s">
        <v>29</v>
      </c>
      <c r="E144" s="27" t="s">
        <v>30</v>
      </c>
      <c r="F144" s="27" t="s">
        <v>133</v>
      </c>
      <c r="G144" s="27" t="s">
        <v>46</v>
      </c>
      <c r="H144" s="27" t="s">
        <v>197</v>
      </c>
      <c r="I144" s="39">
        <v>572211</v>
      </c>
      <c r="J144" s="27" t="s">
        <v>586</v>
      </c>
      <c r="K144" s="27" t="s">
        <v>35</v>
      </c>
      <c r="L144" s="27" t="s">
        <v>587</v>
      </c>
      <c r="M144" s="27" t="s">
        <v>588</v>
      </c>
      <c r="N144" s="35">
        <v>160</v>
      </c>
      <c r="O144" s="35" t="s">
        <v>213</v>
      </c>
      <c r="P144" s="35" t="s">
        <v>40</v>
      </c>
      <c r="Q144" s="35" t="s">
        <v>52</v>
      </c>
      <c r="R144" s="35" t="s">
        <v>40</v>
      </c>
      <c r="S144" s="35" t="s">
        <v>65</v>
      </c>
      <c r="T144" s="35" t="s">
        <v>42</v>
      </c>
      <c r="U144" s="35" t="s">
        <v>43</v>
      </c>
      <c r="V144" s="36" t="s">
        <v>589</v>
      </c>
      <c r="W144" s="37">
        <v>43435</v>
      </c>
      <c r="X144" s="37">
        <v>45596</v>
      </c>
      <c r="Y144" s="38">
        <v>11176</v>
      </c>
      <c r="Z144" s="54">
        <f t="shared" si="6"/>
        <v>5699.76</v>
      </c>
      <c r="AA144" s="54">
        <f t="shared" si="7"/>
        <v>5476.24</v>
      </c>
      <c r="AB144" s="54">
        <f t="shared" si="8"/>
        <v>5364.48</v>
      </c>
    </row>
    <row r="145" spans="1:28" x14ac:dyDescent="0.25">
      <c r="A145" s="27" t="s">
        <v>118</v>
      </c>
      <c r="B145" s="34">
        <v>22.5</v>
      </c>
      <c r="C145" s="27" t="s">
        <v>581</v>
      </c>
      <c r="D145" s="27" t="s">
        <v>29</v>
      </c>
      <c r="E145" s="27" t="s">
        <v>30</v>
      </c>
      <c r="F145" s="27" t="s">
        <v>133</v>
      </c>
      <c r="G145" s="27" t="s">
        <v>46</v>
      </c>
      <c r="H145" s="27" t="s">
        <v>197</v>
      </c>
      <c r="I145" s="39">
        <v>581445</v>
      </c>
      <c r="J145" s="27" t="s">
        <v>590</v>
      </c>
      <c r="K145" s="27" t="s">
        <v>35</v>
      </c>
      <c r="L145" s="27" t="s">
        <v>591</v>
      </c>
      <c r="M145" s="27" t="s">
        <v>592</v>
      </c>
      <c r="N145" s="35">
        <v>160</v>
      </c>
      <c r="O145" s="35" t="s">
        <v>213</v>
      </c>
      <c r="P145" s="35" t="s">
        <v>52</v>
      </c>
      <c r="Q145" s="35" t="s">
        <v>52</v>
      </c>
      <c r="R145" s="35" t="s">
        <v>40</v>
      </c>
      <c r="S145" s="35" t="s">
        <v>65</v>
      </c>
      <c r="T145" s="35" t="s">
        <v>42</v>
      </c>
      <c r="U145" s="35" t="s">
        <v>43</v>
      </c>
      <c r="V145" s="36" t="s">
        <v>593</v>
      </c>
      <c r="W145" s="37">
        <v>44438</v>
      </c>
      <c r="X145" s="37">
        <v>45565</v>
      </c>
      <c r="Y145" s="38">
        <v>11176</v>
      </c>
      <c r="Z145" s="54">
        <f t="shared" si="6"/>
        <v>5699.76</v>
      </c>
      <c r="AA145" s="54">
        <f t="shared" si="7"/>
        <v>5476.24</v>
      </c>
      <c r="AB145" s="54">
        <f t="shared" si="8"/>
        <v>5364.48</v>
      </c>
    </row>
    <row r="146" spans="1:28" x14ac:dyDescent="0.25">
      <c r="A146" s="27"/>
      <c r="B146" s="34">
        <v>22.5</v>
      </c>
      <c r="C146" s="27" t="s">
        <v>581</v>
      </c>
      <c r="D146" s="27" t="s">
        <v>29</v>
      </c>
      <c r="E146" s="27" t="s">
        <v>30</v>
      </c>
      <c r="F146" s="27" t="s">
        <v>133</v>
      </c>
      <c r="G146" s="27" t="s">
        <v>46</v>
      </c>
      <c r="H146" s="27" t="s">
        <v>160</v>
      </c>
      <c r="I146" s="39">
        <v>568869</v>
      </c>
      <c r="J146" s="27" t="s">
        <v>594</v>
      </c>
      <c r="K146" s="27" t="s">
        <v>35</v>
      </c>
      <c r="L146" s="27" t="s">
        <v>595</v>
      </c>
      <c r="M146" s="27" t="s">
        <v>596</v>
      </c>
      <c r="N146" s="35">
        <v>160</v>
      </c>
      <c r="O146" s="35" t="s">
        <v>213</v>
      </c>
      <c r="P146" s="35" t="s">
        <v>39</v>
      </c>
      <c r="Q146" s="35" t="s">
        <v>52</v>
      </c>
      <c r="R146" s="35" t="s">
        <v>52</v>
      </c>
      <c r="S146" s="35" t="s">
        <v>59</v>
      </c>
      <c r="T146" s="35" t="s">
        <v>42</v>
      </c>
      <c r="U146" s="35" t="s">
        <v>43</v>
      </c>
      <c r="V146" s="36" t="s">
        <v>597</v>
      </c>
      <c r="W146" s="37">
        <v>42583</v>
      </c>
      <c r="X146" s="37">
        <v>46387</v>
      </c>
      <c r="Y146" s="38">
        <v>11176</v>
      </c>
      <c r="Z146" s="54">
        <f t="shared" si="6"/>
        <v>5699.76</v>
      </c>
      <c r="AA146" s="54">
        <f t="shared" si="7"/>
        <v>5476.24</v>
      </c>
      <c r="AB146" s="54">
        <f t="shared" si="8"/>
        <v>5364.48</v>
      </c>
    </row>
    <row r="147" spans="1:28" x14ac:dyDescent="0.3">
      <c r="A147" s="3" t="s">
        <v>209</v>
      </c>
      <c r="B147" s="34">
        <v>22.5</v>
      </c>
      <c r="C147" s="27" t="s">
        <v>581</v>
      </c>
      <c r="D147" s="27" t="s">
        <v>29</v>
      </c>
      <c r="E147" s="27" t="s">
        <v>30</v>
      </c>
      <c r="F147" s="27" t="s">
        <v>133</v>
      </c>
      <c r="G147" s="27" t="s">
        <v>46</v>
      </c>
      <c r="H147" s="27" t="s">
        <v>197</v>
      </c>
      <c r="I147" s="39">
        <v>582544</v>
      </c>
      <c r="J147" s="27" t="s">
        <v>598</v>
      </c>
      <c r="K147" s="27" t="s">
        <v>35</v>
      </c>
      <c r="L147" s="27" t="s">
        <v>599</v>
      </c>
      <c r="M147" s="27" t="s">
        <v>467</v>
      </c>
      <c r="N147" s="35">
        <v>160</v>
      </c>
      <c r="O147" s="35" t="s">
        <v>213</v>
      </c>
      <c r="P147" s="35" t="s">
        <v>52</v>
      </c>
      <c r="Q147" s="35" t="s">
        <v>52</v>
      </c>
      <c r="R147" s="35" t="s">
        <v>40</v>
      </c>
      <c r="S147" s="35" t="s">
        <v>41</v>
      </c>
      <c r="T147" s="35" t="s">
        <v>42</v>
      </c>
      <c r="U147" s="35" t="s">
        <v>43</v>
      </c>
      <c r="V147" s="36" t="s">
        <v>600</v>
      </c>
      <c r="W147" s="37">
        <v>45566</v>
      </c>
      <c r="X147" s="37">
        <v>47118</v>
      </c>
      <c r="Y147" s="38">
        <v>11770</v>
      </c>
      <c r="Z147" s="54">
        <f t="shared" si="6"/>
        <v>6002.7</v>
      </c>
      <c r="AA147" s="54">
        <f t="shared" si="7"/>
        <v>5767.3</v>
      </c>
      <c r="AB147" s="54">
        <f t="shared" si="8"/>
        <v>5649.5999999999995</v>
      </c>
    </row>
    <row r="148" spans="1:28" x14ac:dyDescent="0.3">
      <c r="A148" s="3" t="s">
        <v>209</v>
      </c>
      <c r="B148" s="34">
        <v>22.5</v>
      </c>
      <c r="C148" s="27" t="s">
        <v>581</v>
      </c>
      <c r="D148" s="27" t="s">
        <v>29</v>
      </c>
      <c r="E148" s="27" t="s">
        <v>30</v>
      </c>
      <c r="F148" s="27" t="s">
        <v>133</v>
      </c>
      <c r="G148" s="27" t="s">
        <v>46</v>
      </c>
      <c r="H148" s="27" t="s">
        <v>197</v>
      </c>
      <c r="I148" s="39">
        <v>595991</v>
      </c>
      <c r="J148" s="27" t="s">
        <v>601</v>
      </c>
      <c r="K148" s="27" t="s">
        <v>35</v>
      </c>
      <c r="L148" s="27" t="s">
        <v>602</v>
      </c>
      <c r="M148" s="27" t="s">
        <v>463</v>
      </c>
      <c r="N148" s="35">
        <v>160</v>
      </c>
      <c r="O148" s="35" t="s">
        <v>213</v>
      </c>
      <c r="P148" s="35" t="s">
        <v>40</v>
      </c>
      <c r="Q148" s="35" t="s">
        <v>52</v>
      </c>
      <c r="R148" s="35" t="s">
        <v>40</v>
      </c>
      <c r="S148" s="35" t="s">
        <v>41</v>
      </c>
      <c r="T148" s="35" t="s">
        <v>42</v>
      </c>
      <c r="U148" s="35" t="s">
        <v>43</v>
      </c>
      <c r="V148" s="36" t="s">
        <v>603</v>
      </c>
      <c r="W148" s="37">
        <v>45597</v>
      </c>
      <c r="X148" s="37">
        <v>46203</v>
      </c>
      <c r="Y148" s="38">
        <v>11770</v>
      </c>
      <c r="Z148" s="54">
        <f t="shared" si="6"/>
        <v>6002.7</v>
      </c>
      <c r="AA148" s="54">
        <f t="shared" si="7"/>
        <v>5767.3</v>
      </c>
      <c r="AB148" s="54">
        <f t="shared" si="8"/>
        <v>5649.5999999999995</v>
      </c>
    </row>
    <row r="149" spans="1:28" x14ac:dyDescent="0.25">
      <c r="A149" s="27"/>
      <c r="B149" s="34">
        <v>22.5</v>
      </c>
      <c r="C149" s="27" t="s">
        <v>581</v>
      </c>
      <c r="D149" s="27" t="s">
        <v>29</v>
      </c>
      <c r="E149" s="27" t="s">
        <v>30</v>
      </c>
      <c r="F149" s="27" t="s">
        <v>133</v>
      </c>
      <c r="G149" s="27" t="s">
        <v>55</v>
      </c>
      <c r="H149" s="27" t="s">
        <v>149</v>
      </c>
      <c r="I149" s="39">
        <v>580354</v>
      </c>
      <c r="J149" s="27" t="s">
        <v>604</v>
      </c>
      <c r="K149" s="27" t="s">
        <v>35</v>
      </c>
      <c r="L149" s="27" t="s">
        <v>605</v>
      </c>
      <c r="M149" s="27" t="s">
        <v>606</v>
      </c>
      <c r="N149" s="35">
        <v>160</v>
      </c>
      <c r="O149" s="35" t="s">
        <v>213</v>
      </c>
      <c r="P149" s="35" t="s">
        <v>39</v>
      </c>
      <c r="Q149" s="35" t="s">
        <v>52</v>
      </c>
      <c r="R149" s="35" t="s">
        <v>52</v>
      </c>
      <c r="S149" s="35" t="s">
        <v>81</v>
      </c>
      <c r="T149" s="35" t="s">
        <v>42</v>
      </c>
      <c r="U149" s="35" t="s">
        <v>43</v>
      </c>
      <c r="V149" s="36" t="s">
        <v>607</v>
      </c>
      <c r="W149" s="37">
        <v>44105</v>
      </c>
      <c r="X149" s="37">
        <v>47848</v>
      </c>
      <c r="Y149" s="38">
        <v>11308</v>
      </c>
      <c r="Z149" s="54">
        <f t="shared" si="6"/>
        <v>5767.08</v>
      </c>
      <c r="AA149" s="54">
        <f t="shared" si="7"/>
        <v>5540.92</v>
      </c>
      <c r="AB149" s="54">
        <f t="shared" si="8"/>
        <v>5427.84</v>
      </c>
    </row>
    <row r="150" spans="1:28" x14ac:dyDescent="0.25">
      <c r="A150" s="27"/>
      <c r="B150" s="34">
        <v>22.5</v>
      </c>
      <c r="C150" s="27" t="s">
        <v>581</v>
      </c>
      <c r="D150" s="27" t="s">
        <v>29</v>
      </c>
      <c r="E150" s="27" t="s">
        <v>30</v>
      </c>
      <c r="F150" s="27" t="s">
        <v>133</v>
      </c>
      <c r="G150" s="27" t="s">
        <v>32</v>
      </c>
      <c r="H150" s="27" t="s">
        <v>33</v>
      </c>
      <c r="I150" s="39">
        <v>580350</v>
      </c>
      <c r="J150" s="27" t="s">
        <v>608</v>
      </c>
      <c r="K150" s="27" t="s">
        <v>35</v>
      </c>
      <c r="L150" s="27" t="s">
        <v>609</v>
      </c>
      <c r="M150" s="27" t="s">
        <v>610</v>
      </c>
      <c r="N150" s="35">
        <v>160</v>
      </c>
      <c r="O150" s="35" t="s">
        <v>213</v>
      </c>
      <c r="P150" s="35" t="s">
        <v>52</v>
      </c>
      <c r="Q150" s="35" t="s">
        <v>52</v>
      </c>
      <c r="R150" s="35" t="s">
        <v>40</v>
      </c>
      <c r="S150" s="35" t="s">
        <v>65</v>
      </c>
      <c r="T150" s="35" t="s">
        <v>42</v>
      </c>
      <c r="U150" s="35" t="s">
        <v>43</v>
      </c>
      <c r="V150" s="36" t="s">
        <v>611</v>
      </c>
      <c r="W150" s="37">
        <v>44167</v>
      </c>
      <c r="X150" s="37">
        <v>45900</v>
      </c>
      <c r="Y150" s="38">
        <v>10604</v>
      </c>
      <c r="Z150" s="54">
        <f t="shared" si="6"/>
        <v>5408.04</v>
      </c>
      <c r="AA150" s="54">
        <f t="shared" si="7"/>
        <v>5195.96</v>
      </c>
      <c r="AB150" s="54">
        <f t="shared" si="8"/>
        <v>5089.92</v>
      </c>
    </row>
    <row r="151" spans="1:28" x14ac:dyDescent="0.25">
      <c r="A151" s="27" t="s">
        <v>118</v>
      </c>
      <c r="B151" s="34">
        <v>22.5</v>
      </c>
      <c r="C151" s="27" t="s">
        <v>581</v>
      </c>
      <c r="D151" s="27" t="s">
        <v>29</v>
      </c>
      <c r="E151" s="27" t="s">
        <v>30</v>
      </c>
      <c r="F151" s="27" t="s">
        <v>133</v>
      </c>
      <c r="G151" s="27" t="s">
        <v>32</v>
      </c>
      <c r="H151" s="27" t="s">
        <v>197</v>
      </c>
      <c r="I151" s="39">
        <v>571494</v>
      </c>
      <c r="J151" s="27" t="s">
        <v>612</v>
      </c>
      <c r="K151" s="27" t="s">
        <v>35</v>
      </c>
      <c r="L151" s="27" t="s">
        <v>613</v>
      </c>
      <c r="M151" s="27" t="s">
        <v>614</v>
      </c>
      <c r="N151" s="35">
        <v>160</v>
      </c>
      <c r="O151" s="35" t="s">
        <v>213</v>
      </c>
      <c r="P151" s="35" t="s">
        <v>40</v>
      </c>
      <c r="Q151" s="35" t="s">
        <v>39</v>
      </c>
      <c r="R151" s="35" t="s">
        <v>40</v>
      </c>
      <c r="S151" s="35" t="s">
        <v>41</v>
      </c>
      <c r="T151" s="35"/>
      <c r="U151" s="35" t="s">
        <v>43</v>
      </c>
      <c r="V151" s="36" t="s">
        <v>615</v>
      </c>
      <c r="W151" s="37">
        <v>42614</v>
      </c>
      <c r="X151" s="37">
        <v>45657</v>
      </c>
      <c r="Y151" s="38">
        <v>10604</v>
      </c>
      <c r="Z151" s="54">
        <f t="shared" si="6"/>
        <v>5408.04</v>
      </c>
      <c r="AA151" s="54">
        <f t="shared" si="7"/>
        <v>5195.96</v>
      </c>
      <c r="AB151" s="54">
        <f t="shared" si="8"/>
        <v>5089.92</v>
      </c>
    </row>
    <row r="152" spans="1:28" x14ac:dyDescent="0.25">
      <c r="A152" s="27"/>
      <c r="B152" s="34">
        <v>22.5</v>
      </c>
      <c r="C152" s="27" t="s">
        <v>581</v>
      </c>
      <c r="D152" s="27" t="s">
        <v>29</v>
      </c>
      <c r="E152" s="27" t="s">
        <v>30</v>
      </c>
      <c r="F152" s="27" t="s">
        <v>133</v>
      </c>
      <c r="G152" s="27" t="s">
        <v>32</v>
      </c>
      <c r="H152" s="27" t="s">
        <v>160</v>
      </c>
      <c r="I152" s="39">
        <v>570286</v>
      </c>
      <c r="J152" s="27" t="s">
        <v>616</v>
      </c>
      <c r="K152" s="27" t="s">
        <v>35</v>
      </c>
      <c r="L152" s="27" t="s">
        <v>617</v>
      </c>
      <c r="M152" s="27" t="s">
        <v>618</v>
      </c>
      <c r="N152" s="35">
        <v>160</v>
      </c>
      <c r="O152" s="35" t="s">
        <v>213</v>
      </c>
      <c r="P152" s="35" t="s">
        <v>39</v>
      </c>
      <c r="Q152" s="35" t="s">
        <v>52</v>
      </c>
      <c r="R152" s="35" t="s">
        <v>52</v>
      </c>
      <c r="S152" s="35" t="s">
        <v>81</v>
      </c>
      <c r="T152" s="35" t="s">
        <v>42</v>
      </c>
      <c r="U152" s="35" t="s">
        <v>43</v>
      </c>
      <c r="V152" s="36" t="s">
        <v>619</v>
      </c>
      <c r="W152" s="37">
        <v>42217</v>
      </c>
      <c r="X152" s="37">
        <v>46599</v>
      </c>
      <c r="Y152" s="38">
        <v>10604</v>
      </c>
      <c r="Z152" s="54">
        <f t="shared" si="6"/>
        <v>5408.04</v>
      </c>
      <c r="AA152" s="54">
        <f t="shared" si="7"/>
        <v>5195.96</v>
      </c>
      <c r="AB152" s="54">
        <f t="shared" si="8"/>
        <v>5089.92</v>
      </c>
    </row>
    <row r="153" spans="1:28" x14ac:dyDescent="0.3">
      <c r="A153" s="3" t="s">
        <v>209</v>
      </c>
      <c r="B153" s="34">
        <v>22.5</v>
      </c>
      <c r="C153" s="27" t="s">
        <v>581</v>
      </c>
      <c r="D153" s="27" t="s">
        <v>29</v>
      </c>
      <c r="E153" s="27" t="s">
        <v>30</v>
      </c>
      <c r="F153" s="27" t="s">
        <v>133</v>
      </c>
      <c r="G153" s="27" t="s">
        <v>32</v>
      </c>
      <c r="H153" s="27" t="s">
        <v>197</v>
      </c>
      <c r="I153" s="39">
        <v>583920</v>
      </c>
      <c r="J153" s="27" t="s">
        <v>620</v>
      </c>
      <c r="K153" s="27" t="s">
        <v>35</v>
      </c>
      <c r="L153" s="27" t="s">
        <v>621</v>
      </c>
      <c r="M153" s="27" t="s">
        <v>212</v>
      </c>
      <c r="N153" s="35">
        <v>160</v>
      </c>
      <c r="O153" s="35" t="s">
        <v>213</v>
      </c>
      <c r="P153" s="35" t="s">
        <v>40</v>
      </c>
      <c r="Q153" s="35" t="s">
        <v>39</v>
      </c>
      <c r="R153" s="35" t="s">
        <v>40</v>
      </c>
      <c r="S153" s="35" t="s">
        <v>41</v>
      </c>
      <c r="T153" s="35" t="s">
        <v>42</v>
      </c>
      <c r="U153" s="35" t="s">
        <v>43</v>
      </c>
      <c r="V153" s="36" t="s">
        <v>622</v>
      </c>
      <c r="W153" s="37">
        <v>45597</v>
      </c>
      <c r="X153" s="37">
        <v>46387</v>
      </c>
      <c r="Y153" s="38">
        <v>11198</v>
      </c>
      <c r="Z153" s="54">
        <f t="shared" si="6"/>
        <v>5710.9800000000005</v>
      </c>
      <c r="AA153" s="54">
        <f t="shared" si="7"/>
        <v>5487.0199999999995</v>
      </c>
      <c r="AB153" s="54">
        <f t="shared" si="8"/>
        <v>5375.04</v>
      </c>
    </row>
    <row r="154" spans="1:28" x14ac:dyDescent="0.25">
      <c r="A154" s="27"/>
      <c r="B154" s="34">
        <v>22.5</v>
      </c>
      <c r="C154" s="27" t="s">
        <v>623</v>
      </c>
      <c r="D154" s="27" t="s">
        <v>29</v>
      </c>
      <c r="E154" s="27" t="s">
        <v>30</v>
      </c>
      <c r="F154" s="27" t="s">
        <v>133</v>
      </c>
      <c r="G154" s="27" t="s">
        <v>46</v>
      </c>
      <c r="H154" s="27" t="s">
        <v>149</v>
      </c>
      <c r="I154" s="39">
        <v>586087</v>
      </c>
      <c r="J154" s="27" t="s">
        <v>624</v>
      </c>
      <c r="K154" s="27" t="s">
        <v>35</v>
      </c>
      <c r="L154" s="27" t="s">
        <v>625</v>
      </c>
      <c r="M154" s="27" t="s">
        <v>373</v>
      </c>
      <c r="N154" s="35">
        <v>164</v>
      </c>
      <c r="O154" s="35" t="s">
        <v>213</v>
      </c>
      <c r="P154" s="35" t="s">
        <v>39</v>
      </c>
      <c r="Q154" s="35" t="s">
        <v>52</v>
      </c>
      <c r="R154" s="35" t="s">
        <v>52</v>
      </c>
      <c r="S154" s="35" t="s">
        <v>81</v>
      </c>
      <c r="T154" s="35" t="s">
        <v>42</v>
      </c>
      <c r="U154" s="35" t="s">
        <v>43</v>
      </c>
      <c r="V154" s="36" t="s">
        <v>626</v>
      </c>
      <c r="W154" s="37">
        <v>44927</v>
      </c>
      <c r="X154" s="37">
        <v>47483</v>
      </c>
      <c r="Y154" s="38">
        <v>10824</v>
      </c>
      <c r="Z154" s="54">
        <f t="shared" si="6"/>
        <v>5520.24</v>
      </c>
      <c r="AA154" s="54">
        <f t="shared" si="7"/>
        <v>5303.76</v>
      </c>
      <c r="AB154" s="54">
        <f t="shared" si="8"/>
        <v>5195.5199999999995</v>
      </c>
    </row>
    <row r="155" spans="1:28" x14ac:dyDescent="0.25">
      <c r="A155" s="27"/>
      <c r="B155" s="34">
        <v>22.5</v>
      </c>
      <c r="C155" s="27" t="s">
        <v>623</v>
      </c>
      <c r="D155" s="27" t="s">
        <v>29</v>
      </c>
      <c r="E155" s="27" t="s">
        <v>30</v>
      </c>
      <c r="F155" s="27" t="s">
        <v>133</v>
      </c>
      <c r="G155" s="27" t="s">
        <v>46</v>
      </c>
      <c r="H155" s="27" t="s">
        <v>33</v>
      </c>
      <c r="I155" s="39">
        <v>572850</v>
      </c>
      <c r="J155" s="27" t="s">
        <v>627</v>
      </c>
      <c r="K155" s="27" t="s">
        <v>35</v>
      </c>
      <c r="L155" s="27" t="s">
        <v>628</v>
      </c>
      <c r="M155" s="27" t="s">
        <v>64</v>
      </c>
      <c r="N155" s="35">
        <v>160</v>
      </c>
      <c r="O155" s="35" t="s">
        <v>213</v>
      </c>
      <c r="P155" s="35" t="s">
        <v>52</v>
      </c>
      <c r="Q155" s="35" t="s">
        <v>52</v>
      </c>
      <c r="R155" s="35" t="s">
        <v>40</v>
      </c>
      <c r="S155" s="35" t="s">
        <v>41</v>
      </c>
      <c r="T155" s="35" t="s">
        <v>42</v>
      </c>
      <c r="U155" s="35" t="s">
        <v>43</v>
      </c>
      <c r="V155" s="36" t="s">
        <v>629</v>
      </c>
      <c r="W155" s="37">
        <v>43600</v>
      </c>
      <c r="X155" s="37">
        <v>45900</v>
      </c>
      <c r="Y155" s="38">
        <v>10362</v>
      </c>
      <c r="Z155" s="54">
        <f t="shared" si="6"/>
        <v>5284.62</v>
      </c>
      <c r="AA155" s="54">
        <f t="shared" si="7"/>
        <v>5077.38</v>
      </c>
      <c r="AB155" s="54">
        <f t="shared" si="8"/>
        <v>4973.76</v>
      </c>
    </row>
    <row r="156" spans="1:28" x14ac:dyDescent="0.25">
      <c r="A156" s="27"/>
      <c r="B156" s="34">
        <v>22.5</v>
      </c>
      <c r="C156" s="27" t="s">
        <v>623</v>
      </c>
      <c r="D156" s="27" t="s">
        <v>29</v>
      </c>
      <c r="E156" s="27" t="s">
        <v>30</v>
      </c>
      <c r="F156" s="27" t="s">
        <v>133</v>
      </c>
      <c r="G156" s="27" t="s">
        <v>46</v>
      </c>
      <c r="H156" s="27" t="s">
        <v>33</v>
      </c>
      <c r="I156" s="39">
        <v>580184</v>
      </c>
      <c r="J156" s="27" t="s">
        <v>630</v>
      </c>
      <c r="K156" s="27" t="s">
        <v>35</v>
      </c>
      <c r="L156" s="27" t="s">
        <v>631</v>
      </c>
      <c r="M156" s="27" t="s">
        <v>632</v>
      </c>
      <c r="N156" s="35">
        <v>164</v>
      </c>
      <c r="O156" s="35" t="s">
        <v>213</v>
      </c>
      <c r="P156" s="35" t="s">
        <v>52</v>
      </c>
      <c r="Q156" s="35" t="s">
        <v>40</v>
      </c>
      <c r="R156" s="35" t="s">
        <v>40</v>
      </c>
      <c r="S156" s="35" t="s">
        <v>65</v>
      </c>
      <c r="T156" s="35" t="s">
        <v>42</v>
      </c>
      <c r="U156" s="35" t="s">
        <v>43</v>
      </c>
      <c r="V156" s="36" t="s">
        <v>633</v>
      </c>
      <c r="W156" s="37">
        <v>44136</v>
      </c>
      <c r="X156" s="37">
        <v>45900</v>
      </c>
      <c r="Y156" s="38">
        <v>10582</v>
      </c>
      <c r="Z156" s="54">
        <f t="shared" si="6"/>
        <v>5396.82</v>
      </c>
      <c r="AA156" s="54">
        <f t="shared" si="7"/>
        <v>5185.18</v>
      </c>
      <c r="AB156" s="54">
        <f t="shared" si="8"/>
        <v>5079.3599999999997</v>
      </c>
    </row>
    <row r="157" spans="1:28" x14ac:dyDescent="0.25">
      <c r="A157" s="27" t="s">
        <v>118</v>
      </c>
      <c r="B157" s="34">
        <v>22.5</v>
      </c>
      <c r="C157" s="27" t="s">
        <v>623</v>
      </c>
      <c r="D157" s="27" t="s">
        <v>29</v>
      </c>
      <c r="E157" s="27" t="s">
        <v>30</v>
      </c>
      <c r="F157" s="27" t="s">
        <v>133</v>
      </c>
      <c r="G157" s="27" t="s">
        <v>46</v>
      </c>
      <c r="H157" s="27" t="s">
        <v>197</v>
      </c>
      <c r="I157" s="39">
        <v>585203</v>
      </c>
      <c r="J157" s="27" t="s">
        <v>634</v>
      </c>
      <c r="K157" s="27" t="s">
        <v>35</v>
      </c>
      <c r="L157" s="27" t="s">
        <v>635</v>
      </c>
      <c r="M157" s="27" t="s">
        <v>512</v>
      </c>
      <c r="N157" s="35">
        <v>160</v>
      </c>
      <c r="O157" s="35" t="s">
        <v>213</v>
      </c>
      <c r="P157" s="35" t="s">
        <v>52</v>
      </c>
      <c r="Q157" s="35" t="s">
        <v>52</v>
      </c>
      <c r="R157" s="35" t="s">
        <v>40</v>
      </c>
      <c r="S157" s="35" t="s">
        <v>65</v>
      </c>
      <c r="T157" s="35" t="s">
        <v>42</v>
      </c>
      <c r="U157" s="35" t="s">
        <v>43</v>
      </c>
      <c r="V157" s="36" t="s">
        <v>636</v>
      </c>
      <c r="W157" s="37">
        <v>44743</v>
      </c>
      <c r="X157" s="37">
        <v>45596</v>
      </c>
      <c r="Y157" s="38">
        <v>10582</v>
      </c>
      <c r="Z157" s="54">
        <f t="shared" si="6"/>
        <v>5396.82</v>
      </c>
      <c r="AA157" s="54">
        <f t="shared" si="7"/>
        <v>5185.18</v>
      </c>
      <c r="AB157" s="54">
        <f t="shared" si="8"/>
        <v>5079.3599999999997</v>
      </c>
    </row>
    <row r="158" spans="1:28" x14ac:dyDescent="0.25">
      <c r="A158" s="27"/>
      <c r="B158" s="34">
        <v>22.5</v>
      </c>
      <c r="C158" s="27" t="s">
        <v>623</v>
      </c>
      <c r="D158" s="27" t="s">
        <v>29</v>
      </c>
      <c r="E158" s="27" t="s">
        <v>30</v>
      </c>
      <c r="F158" s="27" t="s">
        <v>133</v>
      </c>
      <c r="G158" s="27" t="s">
        <v>46</v>
      </c>
      <c r="H158" s="27" t="s">
        <v>160</v>
      </c>
      <c r="I158" s="39">
        <v>586089</v>
      </c>
      <c r="J158" s="27" t="s">
        <v>637</v>
      </c>
      <c r="K158" s="27" t="s">
        <v>35</v>
      </c>
      <c r="L158" s="27" t="s">
        <v>638</v>
      </c>
      <c r="M158" s="27" t="s">
        <v>596</v>
      </c>
      <c r="N158" s="35">
        <v>164</v>
      </c>
      <c r="O158" s="35" t="s">
        <v>213</v>
      </c>
      <c r="P158" s="35" t="s">
        <v>39</v>
      </c>
      <c r="Q158" s="35" t="s">
        <v>52</v>
      </c>
      <c r="R158" s="35" t="s">
        <v>52</v>
      </c>
      <c r="S158" s="35" t="s">
        <v>59</v>
      </c>
      <c r="T158" s="35" t="s">
        <v>42</v>
      </c>
      <c r="U158" s="35" t="s">
        <v>43</v>
      </c>
      <c r="V158" s="36" t="s">
        <v>639</v>
      </c>
      <c r="W158" s="37">
        <v>44774</v>
      </c>
      <c r="X158" s="37">
        <v>46387</v>
      </c>
      <c r="Y158" s="38">
        <v>10582</v>
      </c>
      <c r="Z158" s="54">
        <f t="shared" si="6"/>
        <v>5396.82</v>
      </c>
      <c r="AA158" s="54">
        <f t="shared" si="7"/>
        <v>5185.18</v>
      </c>
      <c r="AB158" s="54">
        <f t="shared" si="8"/>
        <v>5079.3599999999997</v>
      </c>
    </row>
    <row r="159" spans="1:28" x14ac:dyDescent="0.3">
      <c r="A159" s="3" t="s">
        <v>209</v>
      </c>
      <c r="B159" s="34">
        <v>22.5</v>
      </c>
      <c r="C159" s="27" t="s">
        <v>623</v>
      </c>
      <c r="D159" s="27" t="s">
        <v>29</v>
      </c>
      <c r="E159" s="27" t="s">
        <v>30</v>
      </c>
      <c r="F159" s="27" t="s">
        <v>133</v>
      </c>
      <c r="G159" s="27" t="s">
        <v>46</v>
      </c>
      <c r="H159" s="27" t="s">
        <v>197</v>
      </c>
      <c r="I159" s="39">
        <v>582546</v>
      </c>
      <c r="J159" s="27" t="s">
        <v>640</v>
      </c>
      <c r="K159" s="27" t="s">
        <v>35</v>
      </c>
      <c r="L159" s="27" t="s">
        <v>641</v>
      </c>
      <c r="M159" s="27" t="s">
        <v>467</v>
      </c>
      <c r="N159" s="35">
        <v>164</v>
      </c>
      <c r="O159" s="35" t="s">
        <v>213</v>
      </c>
      <c r="P159" s="35" t="s">
        <v>52</v>
      </c>
      <c r="Q159" s="35" t="s">
        <v>52</v>
      </c>
      <c r="R159" s="35" t="s">
        <v>40</v>
      </c>
      <c r="S159" s="35" t="s">
        <v>65</v>
      </c>
      <c r="T159" s="35" t="s">
        <v>42</v>
      </c>
      <c r="U159" s="35" t="s">
        <v>43</v>
      </c>
      <c r="V159" s="36" t="s">
        <v>642</v>
      </c>
      <c r="W159" s="37">
        <v>45597</v>
      </c>
      <c r="X159" s="37">
        <v>47118</v>
      </c>
      <c r="Y159" s="38">
        <v>11176</v>
      </c>
      <c r="Z159" s="54">
        <f t="shared" si="6"/>
        <v>5699.76</v>
      </c>
      <c r="AA159" s="54">
        <f t="shared" si="7"/>
        <v>5476.24</v>
      </c>
      <c r="AB159" s="54">
        <f t="shared" si="8"/>
        <v>5364.48</v>
      </c>
    </row>
    <row r="160" spans="1:28" x14ac:dyDescent="0.3">
      <c r="A160" s="3" t="s">
        <v>209</v>
      </c>
      <c r="B160" s="34">
        <v>22.5</v>
      </c>
      <c r="C160" s="27" t="s">
        <v>623</v>
      </c>
      <c r="D160" s="27" t="s">
        <v>29</v>
      </c>
      <c r="E160" s="27" t="s">
        <v>30</v>
      </c>
      <c r="F160" s="27" t="s">
        <v>133</v>
      </c>
      <c r="G160" s="27" t="s">
        <v>46</v>
      </c>
      <c r="H160" s="27" t="s">
        <v>197</v>
      </c>
      <c r="I160" s="39">
        <v>598774</v>
      </c>
      <c r="J160" s="3" t="s">
        <v>643</v>
      </c>
      <c r="K160" s="27" t="s">
        <v>35</v>
      </c>
      <c r="L160" s="27" t="s">
        <v>644</v>
      </c>
      <c r="M160" s="3" t="s">
        <v>463</v>
      </c>
      <c r="N160" s="35">
        <v>164</v>
      </c>
      <c r="O160" s="35" t="s">
        <v>213</v>
      </c>
      <c r="P160" s="5">
        <v>0</v>
      </c>
      <c r="Q160" s="5">
        <v>0</v>
      </c>
      <c r="R160" s="5">
        <v>0</v>
      </c>
      <c r="S160" s="5" t="s">
        <v>214</v>
      </c>
      <c r="T160" s="5" t="s">
        <v>42</v>
      </c>
      <c r="U160" s="5" t="s">
        <v>43</v>
      </c>
      <c r="V160" s="36" t="s">
        <v>215</v>
      </c>
      <c r="W160" s="37">
        <v>45658</v>
      </c>
      <c r="X160" s="37">
        <v>47118</v>
      </c>
      <c r="Y160" s="38">
        <v>11176</v>
      </c>
      <c r="Z160" s="54">
        <f t="shared" si="6"/>
        <v>5699.76</v>
      </c>
      <c r="AA160" s="54">
        <f t="shared" si="7"/>
        <v>5476.24</v>
      </c>
      <c r="AB160" s="54">
        <f t="shared" si="8"/>
        <v>5364.48</v>
      </c>
    </row>
    <row r="161" spans="1:28" x14ac:dyDescent="0.25">
      <c r="A161" s="27"/>
      <c r="B161" s="34">
        <v>22.5</v>
      </c>
      <c r="C161" s="27" t="s">
        <v>623</v>
      </c>
      <c r="D161" s="27" t="s">
        <v>29</v>
      </c>
      <c r="E161" s="27" t="s">
        <v>30</v>
      </c>
      <c r="F161" s="27" t="s">
        <v>133</v>
      </c>
      <c r="G161" s="27" t="s">
        <v>32</v>
      </c>
      <c r="H161" s="27" t="s">
        <v>33</v>
      </c>
      <c r="I161" s="39">
        <v>577627</v>
      </c>
      <c r="J161" s="27" t="s">
        <v>645</v>
      </c>
      <c r="K161" s="27" t="s">
        <v>35</v>
      </c>
      <c r="L161" s="27" t="s">
        <v>646</v>
      </c>
      <c r="M161" s="27" t="s">
        <v>610</v>
      </c>
      <c r="N161" s="35">
        <v>164</v>
      </c>
      <c r="O161" s="35" t="s">
        <v>213</v>
      </c>
      <c r="P161" s="35" t="s">
        <v>39</v>
      </c>
      <c r="Q161" s="35" t="s">
        <v>52</v>
      </c>
      <c r="R161" s="35" t="s">
        <v>52</v>
      </c>
      <c r="S161" s="35" t="s">
        <v>99</v>
      </c>
      <c r="T161" s="35" t="s">
        <v>42</v>
      </c>
      <c r="U161" s="35" t="s">
        <v>43</v>
      </c>
      <c r="V161" s="36" t="s">
        <v>647</v>
      </c>
      <c r="W161" s="37">
        <v>43976</v>
      </c>
      <c r="X161" s="37">
        <v>45900</v>
      </c>
      <c r="Y161" s="38">
        <v>10010</v>
      </c>
      <c r="Z161" s="54">
        <f t="shared" si="6"/>
        <v>5105.1000000000004</v>
      </c>
      <c r="AA161" s="54">
        <f t="shared" si="7"/>
        <v>4904.8999999999996</v>
      </c>
      <c r="AB161" s="54">
        <f t="shared" si="8"/>
        <v>4804.8</v>
      </c>
    </row>
    <row r="162" spans="1:28" x14ac:dyDescent="0.25">
      <c r="A162" s="27" t="s">
        <v>118</v>
      </c>
      <c r="B162" s="34">
        <v>22.5</v>
      </c>
      <c r="C162" s="27" t="s">
        <v>623</v>
      </c>
      <c r="D162" s="27" t="s">
        <v>29</v>
      </c>
      <c r="E162" s="27" t="s">
        <v>30</v>
      </c>
      <c r="F162" s="27" t="s">
        <v>133</v>
      </c>
      <c r="G162" s="27" t="s">
        <v>32</v>
      </c>
      <c r="H162" s="27" t="s">
        <v>197</v>
      </c>
      <c r="I162" s="39">
        <v>572090</v>
      </c>
      <c r="J162" s="27" t="s">
        <v>648</v>
      </c>
      <c r="K162" s="27" t="s">
        <v>35</v>
      </c>
      <c r="L162" s="27" t="s">
        <v>649</v>
      </c>
      <c r="M162" s="27" t="s">
        <v>614</v>
      </c>
      <c r="N162" s="35">
        <v>164</v>
      </c>
      <c r="O162" s="35" t="s">
        <v>213</v>
      </c>
      <c r="P162" s="35" t="s">
        <v>40</v>
      </c>
      <c r="Q162" s="35" t="s">
        <v>39</v>
      </c>
      <c r="R162" s="35" t="s">
        <v>40</v>
      </c>
      <c r="S162" s="35" t="s">
        <v>41</v>
      </c>
      <c r="T162" s="35"/>
      <c r="U162" s="35" t="s">
        <v>43</v>
      </c>
      <c r="V162" s="36" t="s">
        <v>650</v>
      </c>
      <c r="W162" s="37">
        <v>42644</v>
      </c>
      <c r="X162" s="37">
        <v>45657</v>
      </c>
      <c r="Y162" s="38">
        <v>10010</v>
      </c>
      <c r="Z162" s="54">
        <f t="shared" si="6"/>
        <v>5105.1000000000004</v>
      </c>
      <c r="AA162" s="54">
        <f t="shared" si="7"/>
        <v>4904.8999999999996</v>
      </c>
      <c r="AB162" s="54">
        <f t="shared" si="8"/>
        <v>4804.8</v>
      </c>
    </row>
    <row r="163" spans="1:28" x14ac:dyDescent="0.25">
      <c r="A163" s="27"/>
      <c r="B163" s="34">
        <v>22.5</v>
      </c>
      <c r="C163" s="27" t="s">
        <v>623</v>
      </c>
      <c r="D163" s="27" t="s">
        <v>29</v>
      </c>
      <c r="E163" s="27" t="s">
        <v>30</v>
      </c>
      <c r="F163" s="27" t="s">
        <v>133</v>
      </c>
      <c r="G163" s="27" t="s">
        <v>32</v>
      </c>
      <c r="H163" s="27" t="s">
        <v>149</v>
      </c>
      <c r="I163" s="39">
        <v>577500</v>
      </c>
      <c r="J163" s="27" t="s">
        <v>651</v>
      </c>
      <c r="K163" s="27" t="s">
        <v>35</v>
      </c>
      <c r="L163" s="27" t="s">
        <v>652</v>
      </c>
      <c r="M163" s="27" t="s">
        <v>653</v>
      </c>
      <c r="N163" s="35">
        <v>164</v>
      </c>
      <c r="O163" s="35" t="s">
        <v>213</v>
      </c>
      <c r="P163" s="35" t="s">
        <v>39</v>
      </c>
      <c r="Q163" s="35" t="s">
        <v>52</v>
      </c>
      <c r="R163" s="35" t="s">
        <v>52</v>
      </c>
      <c r="S163" s="35" t="s">
        <v>99</v>
      </c>
      <c r="T163" s="35" t="s">
        <v>42</v>
      </c>
      <c r="U163" s="35" t="s">
        <v>43</v>
      </c>
      <c r="V163" s="36" t="s">
        <v>654</v>
      </c>
      <c r="W163" s="37">
        <v>43908</v>
      </c>
      <c r="X163" s="37">
        <v>47848</v>
      </c>
      <c r="Y163" s="38">
        <v>10362</v>
      </c>
      <c r="Z163" s="54">
        <f t="shared" si="6"/>
        <v>5284.62</v>
      </c>
      <c r="AA163" s="54">
        <f t="shared" si="7"/>
        <v>5077.38</v>
      </c>
      <c r="AB163" s="54">
        <f t="shared" si="8"/>
        <v>4973.76</v>
      </c>
    </row>
    <row r="164" spans="1:28" x14ac:dyDescent="0.25">
      <c r="A164" s="27"/>
      <c r="B164" s="34">
        <v>22.5</v>
      </c>
      <c r="C164" s="27" t="s">
        <v>623</v>
      </c>
      <c r="D164" s="27" t="s">
        <v>29</v>
      </c>
      <c r="E164" s="27" t="s">
        <v>30</v>
      </c>
      <c r="F164" s="27" t="s">
        <v>133</v>
      </c>
      <c r="G164" s="27" t="s">
        <v>32</v>
      </c>
      <c r="H164" s="27" t="s">
        <v>160</v>
      </c>
      <c r="I164" s="39">
        <v>573100</v>
      </c>
      <c r="J164" s="27" t="s">
        <v>655</v>
      </c>
      <c r="K164" s="27" t="s">
        <v>35</v>
      </c>
      <c r="L164" s="27" t="s">
        <v>656</v>
      </c>
      <c r="M164" s="27" t="s">
        <v>618</v>
      </c>
      <c r="N164" s="35">
        <v>164</v>
      </c>
      <c r="O164" s="35" t="s">
        <v>213</v>
      </c>
      <c r="P164" s="35" t="s">
        <v>39</v>
      </c>
      <c r="Q164" s="35" t="s">
        <v>52</v>
      </c>
      <c r="R164" s="35" t="s">
        <v>52</v>
      </c>
      <c r="S164" s="35" t="s">
        <v>81</v>
      </c>
      <c r="T164" s="35" t="s">
        <v>42</v>
      </c>
      <c r="U164" s="35" t="s">
        <v>43</v>
      </c>
      <c r="V164" s="36" t="s">
        <v>657</v>
      </c>
      <c r="W164" s="37">
        <v>43191</v>
      </c>
      <c r="X164" s="37">
        <v>46568</v>
      </c>
      <c r="Y164" s="38">
        <v>10010</v>
      </c>
      <c r="Z164" s="54">
        <f t="shared" si="6"/>
        <v>5105.1000000000004</v>
      </c>
      <c r="AA164" s="54">
        <f t="shared" si="7"/>
        <v>4904.8999999999996</v>
      </c>
      <c r="AB164" s="54">
        <f t="shared" si="8"/>
        <v>4804.8</v>
      </c>
    </row>
    <row r="165" spans="1:28" x14ac:dyDescent="0.3">
      <c r="A165" s="3" t="s">
        <v>209</v>
      </c>
      <c r="B165" s="34">
        <v>22.5</v>
      </c>
      <c r="C165" s="27" t="s">
        <v>623</v>
      </c>
      <c r="D165" s="27" t="s">
        <v>29</v>
      </c>
      <c r="E165" s="27" t="s">
        <v>30</v>
      </c>
      <c r="F165" s="27" t="s">
        <v>133</v>
      </c>
      <c r="G165" s="27" t="s">
        <v>32</v>
      </c>
      <c r="H165" s="27" t="s">
        <v>197</v>
      </c>
      <c r="I165" s="39">
        <v>583921</v>
      </c>
      <c r="J165" s="27" t="s">
        <v>658</v>
      </c>
      <c r="K165" s="27" t="s">
        <v>35</v>
      </c>
      <c r="L165" s="27" t="s">
        <v>659</v>
      </c>
      <c r="M165" s="27" t="s">
        <v>212</v>
      </c>
      <c r="N165" s="35">
        <v>164</v>
      </c>
      <c r="O165" s="35" t="s">
        <v>213</v>
      </c>
      <c r="P165" s="35" t="s">
        <v>40</v>
      </c>
      <c r="Q165" s="35" t="s">
        <v>39</v>
      </c>
      <c r="R165" s="35" t="s">
        <v>40</v>
      </c>
      <c r="S165" s="35" t="s">
        <v>41</v>
      </c>
      <c r="T165" s="35" t="s">
        <v>42</v>
      </c>
      <c r="U165" s="35" t="s">
        <v>43</v>
      </c>
      <c r="V165" s="36" t="s">
        <v>660</v>
      </c>
      <c r="W165" s="37">
        <v>45597</v>
      </c>
      <c r="X165" s="37">
        <v>47118</v>
      </c>
      <c r="Y165" s="38">
        <v>10582</v>
      </c>
      <c r="Z165" s="54">
        <f t="shared" si="6"/>
        <v>5396.82</v>
      </c>
      <c r="AA165" s="54">
        <f t="shared" si="7"/>
        <v>5185.18</v>
      </c>
      <c r="AB165" s="54">
        <f t="shared" si="8"/>
        <v>5079.3599999999997</v>
      </c>
    </row>
    <row r="166" spans="1:28" x14ac:dyDescent="0.25">
      <c r="A166" s="27"/>
      <c r="B166" s="34">
        <v>22.5</v>
      </c>
      <c r="C166" s="27" t="s">
        <v>661</v>
      </c>
      <c r="D166" s="27" t="s">
        <v>29</v>
      </c>
      <c r="E166" s="27" t="s">
        <v>30</v>
      </c>
      <c r="F166" s="27" t="s">
        <v>133</v>
      </c>
      <c r="G166" s="27" t="s">
        <v>32</v>
      </c>
      <c r="H166" s="27" t="s">
        <v>33</v>
      </c>
      <c r="I166" s="39">
        <v>577628</v>
      </c>
      <c r="J166" s="27" t="s">
        <v>662</v>
      </c>
      <c r="K166" s="27" t="s">
        <v>35</v>
      </c>
      <c r="L166" s="27" t="s">
        <v>663</v>
      </c>
      <c r="M166" s="27" t="s">
        <v>610</v>
      </c>
      <c r="N166" s="35">
        <v>165</v>
      </c>
      <c r="O166" s="35" t="s">
        <v>213</v>
      </c>
      <c r="P166" s="35" t="s">
        <v>39</v>
      </c>
      <c r="Q166" s="35" t="s">
        <v>52</v>
      </c>
      <c r="R166" s="35" t="s">
        <v>40</v>
      </c>
      <c r="S166" s="35" t="s">
        <v>65</v>
      </c>
      <c r="T166" s="35" t="s">
        <v>42</v>
      </c>
      <c r="U166" s="35" t="s">
        <v>43</v>
      </c>
      <c r="V166" s="36" t="s">
        <v>664</v>
      </c>
      <c r="W166" s="37">
        <v>44105</v>
      </c>
      <c r="X166" s="37">
        <v>46387</v>
      </c>
      <c r="Y166" s="38">
        <v>13222</v>
      </c>
      <c r="Z166" s="54">
        <f t="shared" si="6"/>
        <v>6743.22</v>
      </c>
      <c r="AA166" s="54">
        <f t="shared" si="7"/>
        <v>6478.78</v>
      </c>
      <c r="AB166" s="54">
        <f t="shared" si="8"/>
        <v>6346.5599999999995</v>
      </c>
    </row>
    <row r="167" spans="1:28" x14ac:dyDescent="0.25">
      <c r="A167" s="27"/>
      <c r="B167" s="34">
        <v>22.5</v>
      </c>
      <c r="C167" s="27" t="s">
        <v>665</v>
      </c>
      <c r="D167" s="27" t="s">
        <v>29</v>
      </c>
      <c r="E167" s="27" t="s">
        <v>30</v>
      </c>
      <c r="F167" s="27" t="s">
        <v>133</v>
      </c>
      <c r="G167" s="27" t="s">
        <v>32</v>
      </c>
      <c r="H167" s="27" t="s">
        <v>197</v>
      </c>
      <c r="I167" s="39">
        <v>573569</v>
      </c>
      <c r="J167" s="27" t="s">
        <v>666</v>
      </c>
      <c r="K167" s="27" t="s">
        <v>35</v>
      </c>
      <c r="L167" s="27" t="s">
        <v>667</v>
      </c>
      <c r="M167" s="27" t="s">
        <v>668</v>
      </c>
      <c r="N167" s="35">
        <v>164</v>
      </c>
      <c r="O167" s="35" t="s">
        <v>38</v>
      </c>
      <c r="P167" s="35" t="s">
        <v>52</v>
      </c>
      <c r="Q167" s="35" t="s">
        <v>39</v>
      </c>
      <c r="R167" s="35" t="s">
        <v>40</v>
      </c>
      <c r="S167" s="35" t="s">
        <v>41</v>
      </c>
      <c r="T167" s="35"/>
      <c r="U167" s="35" t="s">
        <v>43</v>
      </c>
      <c r="V167" s="36" t="s">
        <v>669</v>
      </c>
      <c r="W167" s="37">
        <v>43433</v>
      </c>
      <c r="X167" s="37">
        <v>47848</v>
      </c>
      <c r="Y167" s="38">
        <v>12716</v>
      </c>
      <c r="Z167" s="54">
        <f t="shared" si="6"/>
        <v>6485.16</v>
      </c>
      <c r="AA167" s="54">
        <f t="shared" si="7"/>
        <v>6230.84</v>
      </c>
      <c r="AB167" s="54">
        <f t="shared" si="8"/>
        <v>6103.6799999999994</v>
      </c>
    </row>
    <row r="168" spans="1:28" x14ac:dyDescent="0.25">
      <c r="A168" s="27"/>
      <c r="B168" s="34">
        <v>22.5</v>
      </c>
      <c r="C168" s="27" t="s">
        <v>670</v>
      </c>
      <c r="D168" s="27" t="s">
        <v>29</v>
      </c>
      <c r="E168" s="27" t="s">
        <v>30</v>
      </c>
      <c r="F168" s="27" t="s">
        <v>133</v>
      </c>
      <c r="G168" s="27" t="s">
        <v>32</v>
      </c>
      <c r="H168" s="27" t="s">
        <v>33</v>
      </c>
      <c r="I168" s="39">
        <v>581369</v>
      </c>
      <c r="J168" s="27" t="s">
        <v>671</v>
      </c>
      <c r="K168" s="27" t="s">
        <v>35</v>
      </c>
      <c r="L168" s="27" t="s">
        <v>672</v>
      </c>
      <c r="M168" s="27" t="s">
        <v>610</v>
      </c>
      <c r="N168" s="35">
        <v>169</v>
      </c>
      <c r="O168" s="35" t="s">
        <v>213</v>
      </c>
      <c r="P168" s="35" t="s">
        <v>39</v>
      </c>
      <c r="Q168" s="35" t="s">
        <v>39</v>
      </c>
      <c r="R168" s="35" t="s">
        <v>52</v>
      </c>
      <c r="S168" s="35" t="s">
        <v>99</v>
      </c>
      <c r="T168" s="35" t="s">
        <v>42</v>
      </c>
      <c r="U168" s="35" t="s">
        <v>43</v>
      </c>
      <c r="V168" s="36" t="s">
        <v>673</v>
      </c>
      <c r="W168" s="37">
        <v>44126</v>
      </c>
      <c r="X168" s="37">
        <v>45900</v>
      </c>
      <c r="Y168" s="38">
        <v>13992</v>
      </c>
      <c r="Z168" s="54">
        <f t="shared" si="6"/>
        <v>7135.92</v>
      </c>
      <c r="AA168" s="54">
        <f t="shared" si="7"/>
        <v>6856.08</v>
      </c>
      <c r="AB168" s="54">
        <f t="shared" si="8"/>
        <v>6716.16</v>
      </c>
    </row>
    <row r="169" spans="1:28" x14ac:dyDescent="0.25">
      <c r="A169" s="27"/>
      <c r="B169" s="34">
        <v>22.5</v>
      </c>
      <c r="C169" s="27" t="s">
        <v>670</v>
      </c>
      <c r="D169" s="27" t="s">
        <v>29</v>
      </c>
      <c r="E169" s="27" t="s">
        <v>30</v>
      </c>
      <c r="F169" s="27" t="s">
        <v>133</v>
      </c>
      <c r="G169" s="27" t="s">
        <v>32</v>
      </c>
      <c r="H169" s="27" t="s">
        <v>149</v>
      </c>
      <c r="I169" s="39">
        <v>567180</v>
      </c>
      <c r="J169" s="27" t="s">
        <v>674</v>
      </c>
      <c r="K169" s="27" t="s">
        <v>35</v>
      </c>
      <c r="L169" s="27" t="s">
        <v>675</v>
      </c>
      <c r="M169" s="27" t="s">
        <v>676</v>
      </c>
      <c r="N169" s="35">
        <v>169</v>
      </c>
      <c r="O169" s="35" t="s">
        <v>213</v>
      </c>
      <c r="P169" s="35" t="s">
        <v>52</v>
      </c>
      <c r="Q169" s="35" t="s">
        <v>52</v>
      </c>
      <c r="R169" s="35" t="s">
        <v>52</v>
      </c>
      <c r="S169" s="35" t="s">
        <v>65</v>
      </c>
      <c r="T169" s="35"/>
      <c r="U169" s="35" t="s">
        <v>43</v>
      </c>
      <c r="V169" s="36" t="s">
        <v>677</v>
      </c>
      <c r="W169" s="37">
        <v>41275</v>
      </c>
      <c r="X169" s="37">
        <v>2958465</v>
      </c>
      <c r="Y169" s="38">
        <v>14476</v>
      </c>
      <c r="Z169" s="54">
        <f t="shared" si="6"/>
        <v>7382.76</v>
      </c>
      <c r="AA169" s="54">
        <f t="shared" si="7"/>
        <v>7093.24</v>
      </c>
      <c r="AB169" s="54">
        <f t="shared" si="8"/>
        <v>6948.48</v>
      </c>
    </row>
    <row r="170" spans="1:28" x14ac:dyDescent="0.25">
      <c r="A170" s="27"/>
      <c r="B170" s="34">
        <v>22.5</v>
      </c>
      <c r="C170" s="27" t="s">
        <v>678</v>
      </c>
      <c r="D170" s="27" t="s">
        <v>29</v>
      </c>
      <c r="E170" s="27" t="s">
        <v>30</v>
      </c>
      <c r="F170" s="27" t="s">
        <v>133</v>
      </c>
      <c r="G170" s="27" t="s">
        <v>46</v>
      </c>
      <c r="H170" s="27" t="s">
        <v>149</v>
      </c>
      <c r="I170" s="39">
        <v>583605</v>
      </c>
      <c r="J170" s="27" t="s">
        <v>679</v>
      </c>
      <c r="K170" s="27" t="s">
        <v>35</v>
      </c>
      <c r="L170" s="27" t="s">
        <v>680</v>
      </c>
      <c r="M170" s="27" t="s">
        <v>576</v>
      </c>
      <c r="N170" s="35">
        <v>170</v>
      </c>
      <c r="O170" s="35" t="s">
        <v>38</v>
      </c>
      <c r="P170" s="35" t="s">
        <v>39</v>
      </c>
      <c r="Q170" s="35" t="s">
        <v>52</v>
      </c>
      <c r="R170" s="35" t="s">
        <v>52</v>
      </c>
      <c r="S170" s="35" t="s">
        <v>99</v>
      </c>
      <c r="T170" s="35" t="s">
        <v>42</v>
      </c>
      <c r="U170" s="35" t="s">
        <v>43</v>
      </c>
      <c r="V170" s="36" t="s">
        <v>681</v>
      </c>
      <c r="W170" s="37">
        <v>44364</v>
      </c>
      <c r="X170" s="37">
        <v>47848</v>
      </c>
      <c r="Y170" s="38">
        <v>17952</v>
      </c>
      <c r="Z170" s="54">
        <f t="shared" si="6"/>
        <v>9155.52</v>
      </c>
      <c r="AA170" s="54">
        <f t="shared" si="7"/>
        <v>8796.48</v>
      </c>
      <c r="AB170" s="54">
        <f t="shared" si="8"/>
        <v>8616.9599999999991</v>
      </c>
    </row>
    <row r="171" spans="1:28" x14ac:dyDescent="0.25">
      <c r="A171" s="27"/>
      <c r="B171" s="34">
        <v>22.5</v>
      </c>
      <c r="C171" s="27" t="s">
        <v>682</v>
      </c>
      <c r="D171" s="27" t="s">
        <v>29</v>
      </c>
      <c r="E171" s="27" t="s">
        <v>30</v>
      </c>
      <c r="F171" s="27" t="s">
        <v>133</v>
      </c>
      <c r="G171" s="27" t="s">
        <v>32</v>
      </c>
      <c r="H171" s="27" t="s">
        <v>197</v>
      </c>
      <c r="I171" s="39">
        <v>573568</v>
      </c>
      <c r="J171" s="27" t="s">
        <v>683</v>
      </c>
      <c r="K171" s="27" t="s">
        <v>35</v>
      </c>
      <c r="L171" s="27" t="s">
        <v>684</v>
      </c>
      <c r="M171" s="27" t="s">
        <v>685</v>
      </c>
      <c r="N171" s="35">
        <v>160</v>
      </c>
      <c r="O171" s="35" t="s">
        <v>38</v>
      </c>
      <c r="P171" s="35" t="s">
        <v>39</v>
      </c>
      <c r="Q171" s="35" t="s">
        <v>39</v>
      </c>
      <c r="R171" s="35" t="s">
        <v>52</v>
      </c>
      <c r="S171" s="35" t="s">
        <v>65</v>
      </c>
      <c r="T171" s="35"/>
      <c r="U171" s="35" t="s">
        <v>43</v>
      </c>
      <c r="V171" s="36" t="s">
        <v>686</v>
      </c>
      <c r="W171" s="37">
        <v>43441</v>
      </c>
      <c r="X171" s="37">
        <v>46203</v>
      </c>
      <c r="Y171" s="38">
        <v>11660</v>
      </c>
      <c r="Z171" s="54">
        <f t="shared" si="6"/>
        <v>5946.6</v>
      </c>
      <c r="AA171" s="54">
        <f t="shared" si="7"/>
        <v>5713.4</v>
      </c>
      <c r="AB171" s="54">
        <f t="shared" si="8"/>
        <v>5596.8</v>
      </c>
    </row>
    <row r="172" spans="1:28" x14ac:dyDescent="0.25">
      <c r="A172" s="27"/>
      <c r="B172" s="34">
        <v>22.5</v>
      </c>
      <c r="C172" s="27" t="s">
        <v>687</v>
      </c>
      <c r="D172" s="27" t="s">
        <v>29</v>
      </c>
      <c r="E172" s="27" t="s">
        <v>30</v>
      </c>
      <c r="F172" s="27" t="s">
        <v>133</v>
      </c>
      <c r="G172" s="27" t="s">
        <v>55</v>
      </c>
      <c r="H172" s="27" t="s">
        <v>169</v>
      </c>
      <c r="I172" s="39">
        <v>570333</v>
      </c>
      <c r="J172" s="27" t="s">
        <v>688</v>
      </c>
      <c r="K172" s="27" t="s">
        <v>35</v>
      </c>
      <c r="L172" s="27" t="s">
        <v>689</v>
      </c>
      <c r="M172" s="27" t="s">
        <v>690</v>
      </c>
      <c r="N172" s="35">
        <v>166</v>
      </c>
      <c r="O172" s="35" t="s">
        <v>38</v>
      </c>
      <c r="P172" s="35" t="s">
        <v>39</v>
      </c>
      <c r="Q172" s="35" t="s">
        <v>52</v>
      </c>
      <c r="R172" s="35" t="s">
        <v>52</v>
      </c>
      <c r="S172" s="35" t="s">
        <v>277</v>
      </c>
      <c r="T172" s="35" t="s">
        <v>42</v>
      </c>
      <c r="U172" s="35" t="s">
        <v>43</v>
      </c>
      <c r="V172" s="36" t="s">
        <v>691</v>
      </c>
      <c r="W172" s="37">
        <v>42350</v>
      </c>
      <c r="X172" s="37">
        <v>45838</v>
      </c>
      <c r="Y172" s="38">
        <v>18436</v>
      </c>
      <c r="Z172" s="54">
        <f t="shared" si="6"/>
        <v>9402.36</v>
      </c>
      <c r="AA172" s="54">
        <f t="shared" si="7"/>
        <v>9033.64</v>
      </c>
      <c r="AB172" s="54">
        <f t="shared" si="8"/>
        <v>8849.2799999999988</v>
      </c>
    </row>
    <row r="173" spans="1:28" x14ac:dyDescent="0.25">
      <c r="A173" s="27" t="s">
        <v>118</v>
      </c>
      <c r="B173" s="34">
        <v>22.5</v>
      </c>
      <c r="C173" s="27" t="s">
        <v>692</v>
      </c>
      <c r="D173" s="27" t="s">
        <v>29</v>
      </c>
      <c r="E173" s="27" t="s">
        <v>30</v>
      </c>
      <c r="F173" s="27" t="s">
        <v>133</v>
      </c>
      <c r="G173" s="27" t="s">
        <v>55</v>
      </c>
      <c r="H173" s="27" t="s">
        <v>197</v>
      </c>
      <c r="I173" s="39">
        <v>579339</v>
      </c>
      <c r="J173" s="27" t="s">
        <v>693</v>
      </c>
      <c r="K173" s="27" t="s">
        <v>35</v>
      </c>
      <c r="L173" s="27" t="s">
        <v>694</v>
      </c>
      <c r="M173" s="27" t="s">
        <v>695</v>
      </c>
      <c r="N173" s="35">
        <v>169</v>
      </c>
      <c r="O173" s="35" t="s">
        <v>213</v>
      </c>
      <c r="P173" s="35" t="s">
        <v>39</v>
      </c>
      <c r="Q173" s="35" t="s">
        <v>39</v>
      </c>
      <c r="R173" s="35" t="s">
        <v>52</v>
      </c>
      <c r="S173" s="35" t="s">
        <v>81</v>
      </c>
      <c r="T173" s="35" t="s">
        <v>42</v>
      </c>
      <c r="U173" s="35" t="s">
        <v>43</v>
      </c>
      <c r="V173" s="36" t="s">
        <v>696</v>
      </c>
      <c r="W173" s="37">
        <v>44013</v>
      </c>
      <c r="X173" s="37">
        <v>45657</v>
      </c>
      <c r="Y173" s="38">
        <v>20218</v>
      </c>
      <c r="Z173" s="54">
        <f t="shared" si="6"/>
        <v>10311.18</v>
      </c>
      <c r="AA173" s="54">
        <f t="shared" si="7"/>
        <v>9906.82</v>
      </c>
      <c r="AB173" s="54">
        <f t="shared" si="8"/>
        <v>9704.64</v>
      </c>
    </row>
    <row r="174" spans="1:28" x14ac:dyDescent="0.25">
      <c r="A174" s="27"/>
      <c r="B174" s="34">
        <v>22.5</v>
      </c>
      <c r="C174" s="27" t="s">
        <v>692</v>
      </c>
      <c r="D174" s="27" t="s">
        <v>29</v>
      </c>
      <c r="E174" s="27" t="s">
        <v>30</v>
      </c>
      <c r="F174" s="27" t="s">
        <v>133</v>
      </c>
      <c r="G174" s="27" t="s">
        <v>55</v>
      </c>
      <c r="H174" s="27" t="s">
        <v>149</v>
      </c>
      <c r="I174" s="39">
        <v>580356</v>
      </c>
      <c r="J174" s="27" t="s">
        <v>697</v>
      </c>
      <c r="K174" s="27" t="s">
        <v>35</v>
      </c>
      <c r="L174" s="27" t="s">
        <v>698</v>
      </c>
      <c r="M174" s="27" t="s">
        <v>699</v>
      </c>
      <c r="N174" s="35">
        <v>169</v>
      </c>
      <c r="O174" s="35" t="s">
        <v>213</v>
      </c>
      <c r="P174" s="35" t="s">
        <v>39</v>
      </c>
      <c r="Q174" s="35" t="s">
        <v>39</v>
      </c>
      <c r="R174" s="35" t="s">
        <v>52</v>
      </c>
      <c r="S174" s="35" t="s">
        <v>483</v>
      </c>
      <c r="T174" s="35" t="s">
        <v>42</v>
      </c>
      <c r="U174" s="35" t="s">
        <v>43</v>
      </c>
      <c r="V174" s="36" t="s">
        <v>700</v>
      </c>
      <c r="W174" s="37">
        <v>44000</v>
      </c>
      <c r="X174" s="37">
        <v>47848</v>
      </c>
      <c r="Y174" s="38">
        <v>20900</v>
      </c>
      <c r="Z174" s="54">
        <f t="shared" si="6"/>
        <v>10659</v>
      </c>
      <c r="AA174" s="54">
        <f t="shared" si="7"/>
        <v>10241</v>
      </c>
      <c r="AB174" s="54">
        <f t="shared" si="8"/>
        <v>10032</v>
      </c>
    </row>
    <row r="175" spans="1:28" x14ac:dyDescent="0.25">
      <c r="A175" s="27" t="s">
        <v>118</v>
      </c>
      <c r="B175" s="34">
        <v>24</v>
      </c>
      <c r="C175" s="27" t="s">
        <v>701</v>
      </c>
      <c r="D175" s="27" t="s">
        <v>29</v>
      </c>
      <c r="E175" s="27" t="s">
        <v>30</v>
      </c>
      <c r="F175" s="27" t="s">
        <v>133</v>
      </c>
      <c r="G175" s="27" t="s">
        <v>46</v>
      </c>
      <c r="H175" s="27" t="s">
        <v>149</v>
      </c>
      <c r="I175" s="39">
        <v>569553</v>
      </c>
      <c r="J175" s="27" t="s">
        <v>702</v>
      </c>
      <c r="K175" s="27" t="s">
        <v>35</v>
      </c>
      <c r="L175" s="27" t="s">
        <v>703</v>
      </c>
      <c r="M175" s="27" t="s">
        <v>704</v>
      </c>
      <c r="N175" s="35">
        <v>162</v>
      </c>
      <c r="O175" s="35" t="s">
        <v>213</v>
      </c>
      <c r="P175" s="35" t="s">
        <v>39</v>
      </c>
      <c r="Q175" s="35" t="s">
        <v>52</v>
      </c>
      <c r="R175" s="35" t="s">
        <v>40</v>
      </c>
      <c r="S175" s="35" t="s">
        <v>65</v>
      </c>
      <c r="T175" s="35" t="s">
        <v>42</v>
      </c>
      <c r="U175" s="35" t="s">
        <v>43</v>
      </c>
      <c r="V175" s="36" t="s">
        <v>705</v>
      </c>
      <c r="W175" s="37">
        <v>44197</v>
      </c>
      <c r="X175" s="37">
        <v>45535</v>
      </c>
      <c r="Y175" s="38">
        <v>13156</v>
      </c>
      <c r="Z175" s="54">
        <f t="shared" si="6"/>
        <v>6709.56</v>
      </c>
      <c r="AA175" s="54">
        <f t="shared" si="7"/>
        <v>6446.44</v>
      </c>
      <c r="AB175" s="54">
        <f t="shared" si="8"/>
        <v>6314.88</v>
      </c>
    </row>
    <row r="176" spans="1:28" x14ac:dyDescent="0.25">
      <c r="A176" s="27"/>
      <c r="B176" s="34">
        <v>24</v>
      </c>
      <c r="C176" s="27" t="s">
        <v>701</v>
      </c>
      <c r="D176" s="27" t="s">
        <v>29</v>
      </c>
      <c r="E176" s="27" t="s">
        <v>30</v>
      </c>
      <c r="F176" s="27" t="s">
        <v>133</v>
      </c>
      <c r="G176" s="27" t="s">
        <v>46</v>
      </c>
      <c r="H176" s="27" t="s">
        <v>149</v>
      </c>
      <c r="I176" s="39">
        <v>570799</v>
      </c>
      <c r="J176" s="27" t="s">
        <v>706</v>
      </c>
      <c r="K176" s="27" t="s">
        <v>35</v>
      </c>
      <c r="L176" s="27" t="s">
        <v>707</v>
      </c>
      <c r="M176" s="27" t="s">
        <v>708</v>
      </c>
      <c r="N176" s="35">
        <v>162</v>
      </c>
      <c r="O176" s="35" t="s">
        <v>213</v>
      </c>
      <c r="P176" s="35" t="s">
        <v>39</v>
      </c>
      <c r="Q176" s="35" t="s">
        <v>52</v>
      </c>
      <c r="R176" s="35" t="s">
        <v>52</v>
      </c>
      <c r="S176" s="35" t="s">
        <v>99</v>
      </c>
      <c r="T176" s="35" t="s">
        <v>42</v>
      </c>
      <c r="U176" s="35" t="s">
        <v>43</v>
      </c>
      <c r="V176" s="36" t="s">
        <v>709</v>
      </c>
      <c r="W176" s="37">
        <v>43313</v>
      </c>
      <c r="X176" s="37">
        <v>47483</v>
      </c>
      <c r="Y176" s="38">
        <v>12892</v>
      </c>
      <c r="Z176" s="54">
        <f t="shared" si="6"/>
        <v>6574.92</v>
      </c>
      <c r="AA176" s="54">
        <f t="shared" si="7"/>
        <v>6317.08</v>
      </c>
      <c r="AB176" s="54">
        <f t="shared" si="8"/>
        <v>6188.16</v>
      </c>
    </row>
    <row r="177" spans="1:28" x14ac:dyDescent="0.3">
      <c r="A177" s="3" t="s">
        <v>209</v>
      </c>
      <c r="B177" s="34">
        <v>24</v>
      </c>
      <c r="C177" s="27" t="s">
        <v>701</v>
      </c>
      <c r="D177" s="27" t="s">
        <v>29</v>
      </c>
      <c r="E177" s="27" t="s">
        <v>30</v>
      </c>
      <c r="F177" s="27" t="s">
        <v>133</v>
      </c>
      <c r="G177" s="27" t="s">
        <v>46</v>
      </c>
      <c r="H177" s="27" t="s">
        <v>149</v>
      </c>
      <c r="I177" s="39">
        <v>723547</v>
      </c>
      <c r="J177" s="27" t="s">
        <v>710</v>
      </c>
      <c r="K177" s="27" t="s">
        <v>35</v>
      </c>
      <c r="L177" s="27" t="s">
        <v>703</v>
      </c>
      <c r="M177" s="27" t="s">
        <v>704</v>
      </c>
      <c r="N177" s="35">
        <v>162</v>
      </c>
      <c r="O177" s="35" t="s">
        <v>213</v>
      </c>
      <c r="P177" s="35" t="s">
        <v>39</v>
      </c>
      <c r="Q177" s="35" t="s">
        <v>52</v>
      </c>
      <c r="R177" s="35" t="s">
        <v>40</v>
      </c>
      <c r="S177" s="35" t="s">
        <v>65</v>
      </c>
      <c r="T177" s="35" t="s">
        <v>42</v>
      </c>
      <c r="U177" s="35" t="s">
        <v>43</v>
      </c>
      <c r="V177" s="36" t="s">
        <v>711</v>
      </c>
      <c r="W177" s="37">
        <v>45536</v>
      </c>
      <c r="X177" s="37">
        <v>49309</v>
      </c>
      <c r="Y177" s="38">
        <v>13156</v>
      </c>
      <c r="Z177" s="54">
        <f t="shared" si="6"/>
        <v>6709.56</v>
      </c>
      <c r="AA177" s="54">
        <f t="shared" si="7"/>
        <v>6446.44</v>
      </c>
      <c r="AB177" s="54">
        <f t="shared" si="8"/>
        <v>6314.88</v>
      </c>
    </row>
    <row r="178" spans="1:28" x14ac:dyDescent="0.25">
      <c r="A178" s="27"/>
      <c r="B178" s="34">
        <v>24</v>
      </c>
      <c r="C178" s="27" t="s">
        <v>701</v>
      </c>
      <c r="D178" s="27" t="s">
        <v>29</v>
      </c>
      <c r="E178" s="27" t="s">
        <v>30</v>
      </c>
      <c r="F178" s="27" t="s">
        <v>133</v>
      </c>
      <c r="G178" s="27" t="s">
        <v>55</v>
      </c>
      <c r="H178" s="27" t="s">
        <v>149</v>
      </c>
      <c r="I178" s="39">
        <v>569507</v>
      </c>
      <c r="J178" s="27" t="s">
        <v>712</v>
      </c>
      <c r="K178" s="27" t="s">
        <v>35</v>
      </c>
      <c r="L178" s="27" t="s">
        <v>713</v>
      </c>
      <c r="M178" s="27" t="s">
        <v>714</v>
      </c>
      <c r="N178" s="35">
        <v>162</v>
      </c>
      <c r="O178" s="35" t="s">
        <v>213</v>
      </c>
      <c r="P178" s="35" t="s">
        <v>51</v>
      </c>
      <c r="Q178" s="35" t="s">
        <v>52</v>
      </c>
      <c r="R178" s="35" t="s">
        <v>52</v>
      </c>
      <c r="S178" s="35" t="s">
        <v>483</v>
      </c>
      <c r="T178" s="35" t="s">
        <v>42</v>
      </c>
      <c r="U178" s="35" t="s">
        <v>43</v>
      </c>
      <c r="V178" s="36" t="s">
        <v>715</v>
      </c>
      <c r="W178" s="37">
        <v>44216</v>
      </c>
      <c r="X178" s="37">
        <v>47483</v>
      </c>
      <c r="Y178" s="38">
        <v>13156</v>
      </c>
      <c r="Z178" s="54">
        <f t="shared" si="6"/>
        <v>6709.56</v>
      </c>
      <c r="AA178" s="54">
        <f t="shared" si="7"/>
        <v>6446.44</v>
      </c>
      <c r="AB178" s="54">
        <f t="shared" si="8"/>
        <v>6314.88</v>
      </c>
    </row>
    <row r="179" spans="1:28" x14ac:dyDescent="0.25">
      <c r="A179" s="27"/>
      <c r="B179" s="34">
        <v>24</v>
      </c>
      <c r="C179" s="27" t="s">
        <v>701</v>
      </c>
      <c r="D179" s="27" t="s">
        <v>29</v>
      </c>
      <c r="E179" s="27" t="s">
        <v>30</v>
      </c>
      <c r="F179" s="27" t="s">
        <v>133</v>
      </c>
      <c r="G179" s="27" t="s">
        <v>55</v>
      </c>
      <c r="H179" s="27" t="s">
        <v>149</v>
      </c>
      <c r="I179" s="39">
        <v>572521</v>
      </c>
      <c r="J179" s="27" t="s">
        <v>716</v>
      </c>
      <c r="K179" s="27" t="s">
        <v>35</v>
      </c>
      <c r="L179" s="27" t="s">
        <v>717</v>
      </c>
      <c r="M179" s="27" t="s">
        <v>285</v>
      </c>
      <c r="N179" s="35">
        <v>162</v>
      </c>
      <c r="O179" s="35" t="s">
        <v>286</v>
      </c>
      <c r="P179" s="35">
        <v>0</v>
      </c>
      <c r="Q179" s="35">
        <v>0</v>
      </c>
      <c r="R179" s="35">
        <v>0</v>
      </c>
      <c r="S179" s="35" t="s">
        <v>214</v>
      </c>
      <c r="T179" s="35"/>
      <c r="U179" s="35" t="s">
        <v>43</v>
      </c>
      <c r="V179" s="36" t="s">
        <v>233</v>
      </c>
      <c r="W179" s="37">
        <v>42917</v>
      </c>
      <c r="X179" s="37">
        <v>48213</v>
      </c>
      <c r="Y179" s="38">
        <v>13156</v>
      </c>
      <c r="Z179" s="54">
        <f t="shared" si="6"/>
        <v>6709.56</v>
      </c>
      <c r="AA179" s="54">
        <f t="shared" si="7"/>
        <v>6446.44</v>
      </c>
      <c r="AB179" s="54">
        <f t="shared" si="8"/>
        <v>6314.88</v>
      </c>
    </row>
    <row r="180" spans="1:28" ht="16.5" thickBot="1" x14ac:dyDescent="0.35">
      <c r="A180" s="3" t="s">
        <v>209</v>
      </c>
      <c r="B180" s="40">
        <v>24</v>
      </c>
      <c r="C180" s="41" t="s">
        <v>701</v>
      </c>
      <c r="D180" s="41" t="s">
        <v>29</v>
      </c>
      <c r="E180" s="41" t="s">
        <v>30</v>
      </c>
      <c r="F180" s="41" t="s">
        <v>133</v>
      </c>
      <c r="G180" s="41" t="s">
        <v>55</v>
      </c>
      <c r="H180" s="41" t="s">
        <v>149</v>
      </c>
      <c r="I180" s="42">
        <v>723549</v>
      </c>
      <c r="J180" s="41" t="s">
        <v>718</v>
      </c>
      <c r="K180" s="41" t="s">
        <v>35</v>
      </c>
      <c r="L180" s="41" t="s">
        <v>713</v>
      </c>
      <c r="M180" s="41" t="s">
        <v>714</v>
      </c>
      <c r="N180" s="43">
        <v>162</v>
      </c>
      <c r="O180" s="43" t="s">
        <v>213</v>
      </c>
      <c r="P180" s="43" t="s">
        <v>51</v>
      </c>
      <c r="Q180" s="43" t="s">
        <v>52</v>
      </c>
      <c r="R180" s="43" t="s">
        <v>52</v>
      </c>
      <c r="S180" s="43" t="s">
        <v>483</v>
      </c>
      <c r="T180" s="43" t="s">
        <v>42</v>
      </c>
      <c r="U180" s="43" t="s">
        <v>43</v>
      </c>
      <c r="V180" s="44" t="s">
        <v>719</v>
      </c>
      <c r="W180" s="45">
        <v>45536</v>
      </c>
      <c r="X180" s="45">
        <v>49309</v>
      </c>
      <c r="Y180" s="46">
        <v>13156</v>
      </c>
      <c r="Z180" s="54">
        <f t="shared" si="6"/>
        <v>6709.56</v>
      </c>
      <c r="AA180" s="54">
        <f t="shared" si="7"/>
        <v>6446.44</v>
      </c>
      <c r="AB180" s="54">
        <f t="shared" si="8"/>
        <v>6314.88</v>
      </c>
    </row>
  </sheetData>
  <autoFilter ref="A4:Y4" xr:uid="{AAFC0331-D6EC-4E47-83B3-EBDA88769AEE}"/>
  <mergeCells count="1">
    <mergeCell ref="G2:N2"/>
  </mergeCells>
  <conditionalFormatting sqref="I5:I31">
    <cfRule type="duplicateValues" dxfId="13" priority="7"/>
  </conditionalFormatting>
  <conditionalFormatting sqref="I5:I180">
    <cfRule type="duplicateValues" dxfId="12" priority="8"/>
  </conditionalFormatting>
  <conditionalFormatting sqref="I32:I54">
    <cfRule type="duplicateValues" dxfId="11" priority="6"/>
  </conditionalFormatting>
  <conditionalFormatting sqref="I35">
    <cfRule type="duplicateValues" dxfId="10" priority="5"/>
  </conditionalFormatting>
  <conditionalFormatting sqref="I55">
    <cfRule type="duplicateValues" dxfId="9" priority="3"/>
  </conditionalFormatting>
  <conditionalFormatting sqref="I56:I153">
    <cfRule type="duplicateValues" dxfId="8" priority="4"/>
  </conditionalFormatting>
  <conditionalFormatting sqref="I154:I165">
    <cfRule type="duplicateValues" dxfId="7" priority="2"/>
  </conditionalFormatting>
  <conditionalFormatting sqref="I166:I180">
    <cfRule type="duplicateValues" dxfId="6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DF8A8-77AC-4328-A406-4E6F3A6143BE}">
  <sheetPr>
    <tabColor rgb="FF004EA8"/>
  </sheetPr>
  <dimension ref="A1:AB177"/>
  <sheetViews>
    <sheetView showGridLines="0" tabSelected="1" topLeftCell="H1" zoomScale="80" zoomScaleNormal="80" workbookViewId="0">
      <pane ySplit="4" topLeftCell="A5" activePane="bottomLeft" state="frozen"/>
      <selection pane="bottomLeft" activeCell="AB5" sqref="AB5"/>
    </sheetView>
  </sheetViews>
  <sheetFormatPr defaultColWidth="9.140625" defaultRowHeight="15.75" x14ac:dyDescent="0.3"/>
  <cols>
    <col min="1" max="1" width="9.7109375" style="1" customWidth="1"/>
    <col min="2" max="2" width="6" style="3" customWidth="1"/>
    <col min="3" max="3" width="15.85546875" style="3" customWidth="1"/>
    <col min="4" max="4" width="9.140625" style="4" customWidth="1"/>
    <col min="5" max="5" width="14.5703125" style="4" customWidth="1"/>
    <col min="6" max="6" width="12.85546875" style="4" customWidth="1"/>
    <col min="7" max="7" width="7.7109375" style="4" customWidth="1"/>
    <col min="8" max="8" width="15.28515625" style="3" customWidth="1"/>
    <col min="9" max="9" width="13" style="4" customWidth="1"/>
    <col min="10" max="10" width="15" style="3" customWidth="1"/>
    <col min="11" max="11" width="12.85546875" style="4" customWidth="1"/>
    <col min="12" max="12" width="42.42578125" style="3" customWidth="1"/>
    <col min="13" max="13" width="15.28515625" style="4" customWidth="1"/>
    <col min="14" max="14" width="10.140625" style="5" customWidth="1"/>
    <col min="15" max="15" width="10.85546875" style="5" customWidth="1"/>
    <col min="16" max="16" width="13.140625" style="5" customWidth="1"/>
    <col min="17" max="17" width="9.85546875" style="5" customWidth="1"/>
    <col min="18" max="18" width="12.5703125" style="5" customWidth="1"/>
    <col min="19" max="19" width="9.5703125" style="5" customWidth="1"/>
    <col min="20" max="20" width="10.7109375" style="5" customWidth="1"/>
    <col min="21" max="21" width="5.7109375" style="5" customWidth="1"/>
    <col min="22" max="22" width="33.140625" style="3" customWidth="1"/>
    <col min="23" max="24" width="12.85546875" style="47" customWidth="1"/>
    <col min="25" max="25" width="11.7109375" style="48" customWidth="1"/>
    <col min="26" max="26" width="9.85546875" customWidth="1"/>
  </cols>
  <sheetData>
    <row r="1" spans="1:28" ht="16.5" thickBot="1" x14ac:dyDescent="0.35">
      <c r="B1" s="2"/>
      <c r="W1" s="3"/>
      <c r="X1" s="3"/>
    </row>
    <row r="2" spans="1:28" ht="43.15" customHeight="1" x14ac:dyDescent="0.55000000000000004">
      <c r="B2" s="7"/>
      <c r="C2" s="8"/>
      <c r="D2" s="9"/>
      <c r="E2" s="9"/>
      <c r="F2" s="9"/>
      <c r="G2" s="55" t="s">
        <v>0</v>
      </c>
      <c r="H2" s="55"/>
      <c r="I2" s="55"/>
      <c r="J2" s="55"/>
      <c r="K2" s="55"/>
      <c r="L2" s="55"/>
      <c r="M2" s="55"/>
      <c r="N2" s="55"/>
      <c r="O2" s="10"/>
      <c r="P2" s="10"/>
      <c r="Q2" s="10"/>
      <c r="R2" s="10"/>
      <c r="S2" s="10"/>
      <c r="T2" s="10"/>
      <c r="U2" s="10"/>
      <c r="V2" s="8"/>
      <c r="W2" s="11"/>
      <c r="X2" s="11"/>
      <c r="Y2" s="12" t="s">
        <v>1</v>
      </c>
    </row>
    <row r="3" spans="1:28" ht="32.25" x14ac:dyDescent="0.55000000000000004">
      <c r="B3" s="13"/>
      <c r="C3" s="14"/>
      <c r="D3" s="15"/>
      <c r="E3" s="14"/>
      <c r="F3" s="15"/>
      <c r="G3" s="16" t="s">
        <v>2</v>
      </c>
      <c r="H3" s="17"/>
      <c r="I3" s="18"/>
      <c r="J3" s="18"/>
      <c r="K3" s="18"/>
      <c r="L3" s="18"/>
      <c r="M3" s="18"/>
      <c r="N3" s="19"/>
      <c r="O3" s="20"/>
      <c r="P3" s="20"/>
      <c r="Q3" s="20"/>
      <c r="R3" s="20"/>
      <c r="S3" s="20"/>
      <c r="T3" s="20"/>
      <c r="U3" s="20"/>
      <c r="V3" s="17"/>
      <c r="W3" s="21"/>
      <c r="X3" s="21"/>
      <c r="Y3" s="49"/>
      <c r="Z3" s="53">
        <v>0.49</v>
      </c>
      <c r="AA3" s="53">
        <v>0.02</v>
      </c>
      <c r="AB3" s="53">
        <v>0.03</v>
      </c>
    </row>
    <row r="4" spans="1:28" ht="75.75" customHeight="1" thickBot="1" x14ac:dyDescent="0.3">
      <c r="A4" s="23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 t="s">
        <v>21</v>
      </c>
      <c r="T4" s="25" t="s">
        <v>22</v>
      </c>
      <c r="U4" s="25" t="s">
        <v>23</v>
      </c>
      <c r="V4" s="25" t="s">
        <v>24</v>
      </c>
      <c r="W4" s="25" t="s">
        <v>25</v>
      </c>
      <c r="X4" s="25" t="s">
        <v>26</v>
      </c>
      <c r="Y4" s="50" t="s">
        <v>27</v>
      </c>
      <c r="Z4" s="52" t="s">
        <v>1117</v>
      </c>
      <c r="AA4" s="52" t="s">
        <v>1118</v>
      </c>
      <c r="AB4" s="52" t="s">
        <v>1120</v>
      </c>
    </row>
    <row r="5" spans="1:28" x14ac:dyDescent="0.25">
      <c r="A5" s="27"/>
      <c r="B5" s="28">
        <v>17.5</v>
      </c>
      <c r="C5" s="29" t="s">
        <v>83</v>
      </c>
      <c r="D5" s="29" t="s">
        <v>720</v>
      </c>
      <c r="E5" s="29" t="s">
        <v>721</v>
      </c>
      <c r="F5" s="29" t="s">
        <v>133</v>
      </c>
      <c r="G5" s="29" t="s">
        <v>32</v>
      </c>
      <c r="H5" s="29" t="s">
        <v>33</v>
      </c>
      <c r="I5" s="30">
        <v>895408</v>
      </c>
      <c r="J5" s="29" t="s">
        <v>722</v>
      </c>
      <c r="K5" s="29" t="s">
        <v>35</v>
      </c>
      <c r="L5" s="29" t="s">
        <v>723</v>
      </c>
      <c r="M5" s="29" t="s">
        <v>724</v>
      </c>
      <c r="N5" s="30">
        <v>143</v>
      </c>
      <c r="O5" s="30" t="s">
        <v>38</v>
      </c>
      <c r="P5" s="30">
        <v>0</v>
      </c>
      <c r="Q5" s="30">
        <v>0</v>
      </c>
      <c r="R5" s="30">
        <v>0</v>
      </c>
      <c r="S5" s="30" t="s">
        <v>214</v>
      </c>
      <c r="T5" s="30" t="s">
        <v>42</v>
      </c>
      <c r="U5" s="30" t="s">
        <v>43</v>
      </c>
      <c r="V5" s="31" t="s">
        <v>725</v>
      </c>
      <c r="W5" s="32">
        <v>43282</v>
      </c>
      <c r="X5" s="32">
        <v>2958465</v>
      </c>
      <c r="Y5" s="33">
        <v>3938</v>
      </c>
      <c r="Z5" s="54">
        <f>Y5*(1-$Z$3)</f>
        <v>2008.38</v>
      </c>
      <c r="AA5" s="54">
        <f>Y5*(1-($Z$3+$AA$3))</f>
        <v>1929.62</v>
      </c>
      <c r="AB5" s="54">
        <f>Y5*(1-($Z$3+$AB$3))</f>
        <v>1890.24</v>
      </c>
    </row>
    <row r="6" spans="1:28" x14ac:dyDescent="0.25">
      <c r="A6" s="27"/>
      <c r="B6" s="34">
        <v>17.5</v>
      </c>
      <c r="C6" s="27" t="s">
        <v>93</v>
      </c>
      <c r="D6" s="27" t="s">
        <v>720</v>
      </c>
      <c r="E6" s="27" t="s">
        <v>721</v>
      </c>
      <c r="F6" s="27" t="s">
        <v>133</v>
      </c>
      <c r="G6" s="27" t="s">
        <v>32</v>
      </c>
      <c r="H6" s="27" t="s">
        <v>33</v>
      </c>
      <c r="I6" s="35">
        <v>895409</v>
      </c>
      <c r="J6" s="27" t="s">
        <v>726</v>
      </c>
      <c r="K6" s="27" t="s">
        <v>35</v>
      </c>
      <c r="L6" s="27" t="s">
        <v>727</v>
      </c>
      <c r="M6" s="27" t="s">
        <v>724</v>
      </c>
      <c r="N6" s="35">
        <v>143</v>
      </c>
      <c r="O6" s="35" t="s">
        <v>38</v>
      </c>
      <c r="P6" s="35">
        <v>0</v>
      </c>
      <c r="Q6" s="35">
        <v>0</v>
      </c>
      <c r="R6" s="35">
        <v>0</v>
      </c>
      <c r="S6" s="35" t="s">
        <v>214</v>
      </c>
      <c r="T6" s="35" t="s">
        <v>42</v>
      </c>
      <c r="U6" s="35" t="s">
        <v>43</v>
      </c>
      <c r="V6" s="36" t="s">
        <v>725</v>
      </c>
      <c r="W6" s="37">
        <v>43630</v>
      </c>
      <c r="X6" s="37">
        <v>2958465</v>
      </c>
      <c r="Y6" s="38">
        <v>4268</v>
      </c>
      <c r="Z6" s="54">
        <f t="shared" ref="Z6:Z69" si="0">Y6*(1-$Z$3)</f>
        <v>2176.6799999999998</v>
      </c>
      <c r="AA6" s="54">
        <f t="shared" ref="AA6:AA69" si="1">Y6*(1-($Z$3+$AA$3))</f>
        <v>2091.3200000000002</v>
      </c>
      <c r="AB6" s="54">
        <f t="shared" ref="AB6:AB69" si="2">Y6*(1-($Z$3+$AB$3))</f>
        <v>2048.64</v>
      </c>
    </row>
    <row r="7" spans="1:28" x14ac:dyDescent="0.25">
      <c r="A7" s="27"/>
      <c r="B7" s="34">
        <v>19.5</v>
      </c>
      <c r="C7" s="27" t="s">
        <v>132</v>
      </c>
      <c r="D7" s="27" t="s">
        <v>720</v>
      </c>
      <c r="E7" s="27" t="s">
        <v>721</v>
      </c>
      <c r="F7" s="27" t="s">
        <v>133</v>
      </c>
      <c r="G7" s="27" t="s">
        <v>55</v>
      </c>
      <c r="H7" s="27" t="s">
        <v>33</v>
      </c>
      <c r="I7" s="35">
        <v>895323</v>
      </c>
      <c r="J7" s="27" t="s">
        <v>728</v>
      </c>
      <c r="K7" s="27" t="s">
        <v>35</v>
      </c>
      <c r="L7" s="27" t="s">
        <v>729</v>
      </c>
      <c r="M7" s="27" t="s">
        <v>730</v>
      </c>
      <c r="N7" s="35">
        <v>136</v>
      </c>
      <c r="O7" s="35" t="s">
        <v>50</v>
      </c>
      <c r="P7" s="35">
        <v>0</v>
      </c>
      <c r="Q7" s="35">
        <v>0</v>
      </c>
      <c r="R7" s="35">
        <v>0</v>
      </c>
      <c r="S7" s="35" t="s">
        <v>214</v>
      </c>
      <c r="T7" s="35" t="s">
        <v>42</v>
      </c>
      <c r="U7" s="35" t="s">
        <v>43</v>
      </c>
      <c r="V7" s="36" t="s">
        <v>725</v>
      </c>
      <c r="W7" s="37">
        <v>42826</v>
      </c>
      <c r="X7" s="37">
        <v>2958465</v>
      </c>
      <c r="Y7" s="38">
        <v>4202</v>
      </c>
      <c r="Z7" s="54">
        <f t="shared" si="0"/>
        <v>2143.02</v>
      </c>
      <c r="AA7" s="54">
        <f t="shared" si="1"/>
        <v>2058.98</v>
      </c>
      <c r="AB7" s="54">
        <f t="shared" si="2"/>
        <v>2016.96</v>
      </c>
    </row>
    <row r="8" spans="1:28" x14ac:dyDescent="0.25">
      <c r="A8" s="27"/>
      <c r="B8" s="34">
        <v>19.5</v>
      </c>
      <c r="C8" s="27" t="s">
        <v>132</v>
      </c>
      <c r="D8" s="27" t="s">
        <v>720</v>
      </c>
      <c r="E8" s="27" t="s">
        <v>721</v>
      </c>
      <c r="F8" s="27" t="s">
        <v>133</v>
      </c>
      <c r="G8" s="27" t="s">
        <v>32</v>
      </c>
      <c r="H8" s="27" t="s">
        <v>33</v>
      </c>
      <c r="I8" s="35">
        <v>895097</v>
      </c>
      <c r="J8" s="27" t="s">
        <v>731</v>
      </c>
      <c r="K8" s="27" t="s">
        <v>732</v>
      </c>
      <c r="L8" s="27" t="s">
        <v>733</v>
      </c>
      <c r="M8" s="27" t="s">
        <v>734</v>
      </c>
      <c r="N8" s="35">
        <v>141</v>
      </c>
      <c r="O8" s="35" t="s">
        <v>38</v>
      </c>
      <c r="P8" s="35">
        <v>0</v>
      </c>
      <c r="Q8" s="35">
        <v>0</v>
      </c>
      <c r="R8" s="35">
        <v>0</v>
      </c>
      <c r="S8" s="35" t="s">
        <v>214</v>
      </c>
      <c r="T8" s="35"/>
      <c r="U8" s="35" t="s">
        <v>43</v>
      </c>
      <c r="V8" s="36" t="s">
        <v>725</v>
      </c>
      <c r="W8" s="37">
        <v>42685</v>
      </c>
      <c r="X8" s="37">
        <v>2958465</v>
      </c>
      <c r="Y8" s="38">
        <v>4136</v>
      </c>
      <c r="Z8" s="54">
        <f t="shared" si="0"/>
        <v>2109.36</v>
      </c>
      <c r="AA8" s="54">
        <f t="shared" si="1"/>
        <v>2026.6399999999999</v>
      </c>
      <c r="AB8" s="54">
        <f t="shared" si="2"/>
        <v>1985.28</v>
      </c>
    </row>
    <row r="9" spans="1:28" x14ac:dyDescent="0.25">
      <c r="A9" s="27"/>
      <c r="B9" s="34">
        <v>19.5</v>
      </c>
      <c r="C9" s="27" t="s">
        <v>148</v>
      </c>
      <c r="D9" s="27" t="s">
        <v>720</v>
      </c>
      <c r="E9" s="27" t="s">
        <v>721</v>
      </c>
      <c r="F9" s="27" t="s">
        <v>133</v>
      </c>
      <c r="G9" s="27" t="s">
        <v>55</v>
      </c>
      <c r="H9" s="27" t="s">
        <v>33</v>
      </c>
      <c r="I9" s="35">
        <v>895468</v>
      </c>
      <c r="J9" s="27" t="s">
        <v>735</v>
      </c>
      <c r="K9" s="27" t="s">
        <v>35</v>
      </c>
      <c r="L9" s="27" t="s">
        <v>736</v>
      </c>
      <c r="M9" s="27" t="s">
        <v>737</v>
      </c>
      <c r="N9" s="35">
        <v>140</v>
      </c>
      <c r="O9" s="35" t="s">
        <v>50</v>
      </c>
      <c r="P9" s="35">
        <v>0</v>
      </c>
      <c r="Q9" s="35">
        <v>0</v>
      </c>
      <c r="R9" s="35">
        <v>0</v>
      </c>
      <c r="S9" s="35" t="s">
        <v>214</v>
      </c>
      <c r="T9" s="35" t="s">
        <v>42</v>
      </c>
      <c r="U9" s="35" t="s">
        <v>43</v>
      </c>
      <c r="V9" s="36" t="s">
        <v>725</v>
      </c>
      <c r="W9" s="37">
        <v>44317</v>
      </c>
      <c r="X9" s="37">
        <v>2958465</v>
      </c>
      <c r="Y9" s="38">
        <v>4070</v>
      </c>
      <c r="Z9" s="54">
        <f t="shared" si="0"/>
        <v>2075.6999999999998</v>
      </c>
      <c r="AA9" s="54">
        <f t="shared" si="1"/>
        <v>1994.3</v>
      </c>
      <c r="AB9" s="54">
        <f t="shared" si="2"/>
        <v>1953.6</v>
      </c>
    </row>
    <row r="10" spans="1:28" x14ac:dyDescent="0.25">
      <c r="A10" s="27"/>
      <c r="B10" s="34">
        <v>19.5</v>
      </c>
      <c r="C10" s="27" t="s">
        <v>148</v>
      </c>
      <c r="D10" s="27" t="s">
        <v>720</v>
      </c>
      <c r="E10" s="27" t="s">
        <v>721</v>
      </c>
      <c r="F10" s="27" t="s">
        <v>133</v>
      </c>
      <c r="G10" s="27" t="s">
        <v>32</v>
      </c>
      <c r="H10" s="27" t="s">
        <v>33</v>
      </c>
      <c r="I10" s="35">
        <v>895412</v>
      </c>
      <c r="J10" s="27" t="s">
        <v>738</v>
      </c>
      <c r="K10" s="27" t="s">
        <v>35</v>
      </c>
      <c r="L10" s="27" t="s">
        <v>739</v>
      </c>
      <c r="M10" s="27" t="s">
        <v>724</v>
      </c>
      <c r="N10" s="35">
        <v>143</v>
      </c>
      <c r="O10" s="35" t="s">
        <v>38</v>
      </c>
      <c r="P10" s="35">
        <v>0</v>
      </c>
      <c r="Q10" s="35">
        <v>0</v>
      </c>
      <c r="R10" s="35">
        <v>0</v>
      </c>
      <c r="S10" s="35" t="s">
        <v>214</v>
      </c>
      <c r="T10" s="35" t="s">
        <v>42</v>
      </c>
      <c r="U10" s="35" t="s">
        <v>43</v>
      </c>
      <c r="V10" s="36" t="s">
        <v>725</v>
      </c>
      <c r="W10" s="37">
        <v>43374</v>
      </c>
      <c r="X10" s="37">
        <v>2958465</v>
      </c>
      <c r="Y10" s="38">
        <v>4554</v>
      </c>
      <c r="Z10" s="54">
        <f t="shared" si="0"/>
        <v>2322.54</v>
      </c>
      <c r="AA10" s="54">
        <f t="shared" si="1"/>
        <v>2231.46</v>
      </c>
      <c r="AB10" s="54">
        <f t="shared" si="2"/>
        <v>2185.92</v>
      </c>
    </row>
    <row r="11" spans="1:28" x14ac:dyDescent="0.25">
      <c r="A11" s="27"/>
      <c r="B11" s="34">
        <v>19.5</v>
      </c>
      <c r="C11" s="27" t="s">
        <v>148</v>
      </c>
      <c r="D11" s="27" t="s">
        <v>720</v>
      </c>
      <c r="E11" s="27" t="s">
        <v>721</v>
      </c>
      <c r="F11" s="27" t="s">
        <v>133</v>
      </c>
      <c r="G11" s="27" t="s">
        <v>55</v>
      </c>
      <c r="H11" s="27" t="s">
        <v>33</v>
      </c>
      <c r="I11" s="35">
        <v>895567</v>
      </c>
      <c r="J11" s="27" t="s">
        <v>740</v>
      </c>
      <c r="K11" s="27" t="s">
        <v>732</v>
      </c>
      <c r="L11" s="27" t="s">
        <v>741</v>
      </c>
      <c r="M11" s="27" t="s">
        <v>742</v>
      </c>
      <c r="N11" s="35">
        <v>140</v>
      </c>
      <c r="O11" s="35" t="s">
        <v>50</v>
      </c>
      <c r="P11" s="35">
        <v>0</v>
      </c>
      <c r="Q11" s="35">
        <v>0</v>
      </c>
      <c r="R11" s="35">
        <v>0</v>
      </c>
      <c r="S11" s="35" t="s">
        <v>214</v>
      </c>
      <c r="T11" s="35" t="s">
        <v>42</v>
      </c>
      <c r="U11" s="35" t="s">
        <v>43</v>
      </c>
      <c r="V11" s="36" t="s">
        <v>725</v>
      </c>
      <c r="W11" s="37">
        <v>43466</v>
      </c>
      <c r="X11" s="37">
        <v>2958465</v>
      </c>
      <c r="Y11" s="38">
        <v>3696</v>
      </c>
      <c r="Z11" s="54">
        <f t="shared" si="0"/>
        <v>1884.96</v>
      </c>
      <c r="AA11" s="54">
        <f t="shared" si="1"/>
        <v>1811.04</v>
      </c>
      <c r="AB11" s="54">
        <f t="shared" si="2"/>
        <v>1774.08</v>
      </c>
    </row>
    <row r="12" spans="1:28" x14ac:dyDescent="0.25">
      <c r="A12" s="27"/>
      <c r="B12" s="34">
        <v>19.5</v>
      </c>
      <c r="C12" s="27" t="s">
        <v>148</v>
      </c>
      <c r="D12" s="27" t="s">
        <v>720</v>
      </c>
      <c r="E12" s="27" t="s">
        <v>721</v>
      </c>
      <c r="F12" s="27" t="s">
        <v>133</v>
      </c>
      <c r="G12" s="27" t="s">
        <v>32</v>
      </c>
      <c r="H12" s="27" t="s">
        <v>33</v>
      </c>
      <c r="I12" s="35">
        <v>895094</v>
      </c>
      <c r="J12" s="27" t="s">
        <v>743</v>
      </c>
      <c r="K12" s="27" t="s">
        <v>732</v>
      </c>
      <c r="L12" s="27" t="s">
        <v>744</v>
      </c>
      <c r="M12" s="27" t="s">
        <v>734</v>
      </c>
      <c r="N12" s="35">
        <v>143</v>
      </c>
      <c r="O12" s="35" t="s">
        <v>38</v>
      </c>
      <c r="P12" s="35">
        <v>0</v>
      </c>
      <c r="Q12" s="35">
        <v>0</v>
      </c>
      <c r="R12" s="35">
        <v>0</v>
      </c>
      <c r="S12" s="35" t="s">
        <v>214</v>
      </c>
      <c r="T12" s="35"/>
      <c r="U12" s="35" t="s">
        <v>43</v>
      </c>
      <c r="V12" s="36" t="s">
        <v>725</v>
      </c>
      <c r="W12" s="37">
        <v>42670</v>
      </c>
      <c r="X12" s="37">
        <v>2958465</v>
      </c>
      <c r="Y12" s="38">
        <v>4136</v>
      </c>
      <c r="Z12" s="54">
        <f t="shared" si="0"/>
        <v>2109.36</v>
      </c>
      <c r="AA12" s="54">
        <f t="shared" si="1"/>
        <v>2026.6399999999999</v>
      </c>
      <c r="AB12" s="54">
        <f t="shared" si="2"/>
        <v>1985.28</v>
      </c>
    </row>
    <row r="13" spans="1:28" x14ac:dyDescent="0.25">
      <c r="A13" s="27"/>
      <c r="B13" s="34">
        <v>19.5</v>
      </c>
      <c r="C13" s="27" t="s">
        <v>175</v>
      </c>
      <c r="D13" s="27" t="s">
        <v>720</v>
      </c>
      <c r="E13" s="27" t="s">
        <v>721</v>
      </c>
      <c r="F13" s="27" t="s">
        <v>133</v>
      </c>
      <c r="G13" s="27" t="s">
        <v>55</v>
      </c>
      <c r="H13" s="27" t="s">
        <v>33</v>
      </c>
      <c r="I13" s="35">
        <v>895471</v>
      </c>
      <c r="J13" s="27" t="s">
        <v>745</v>
      </c>
      <c r="K13" s="27" t="s">
        <v>35</v>
      </c>
      <c r="L13" s="27" t="s">
        <v>746</v>
      </c>
      <c r="M13" s="27" t="s">
        <v>737</v>
      </c>
      <c r="N13" s="35">
        <v>146</v>
      </c>
      <c r="O13" s="35" t="s">
        <v>173</v>
      </c>
      <c r="P13" s="35">
        <v>0</v>
      </c>
      <c r="Q13" s="35">
        <v>0</v>
      </c>
      <c r="R13" s="35">
        <v>0</v>
      </c>
      <c r="S13" s="35" t="s">
        <v>214</v>
      </c>
      <c r="T13" s="35" t="s">
        <v>42</v>
      </c>
      <c r="U13" s="35" t="s">
        <v>43</v>
      </c>
      <c r="V13" s="36" t="s">
        <v>725</v>
      </c>
      <c r="W13" s="37">
        <v>44317</v>
      </c>
      <c r="X13" s="37">
        <v>2958465</v>
      </c>
      <c r="Y13" s="38">
        <v>5016</v>
      </c>
      <c r="Z13" s="54">
        <f t="shared" si="0"/>
        <v>2558.16</v>
      </c>
      <c r="AA13" s="54">
        <f t="shared" si="1"/>
        <v>2457.84</v>
      </c>
      <c r="AB13" s="54">
        <f t="shared" si="2"/>
        <v>2407.6799999999998</v>
      </c>
    </row>
    <row r="14" spans="1:28" x14ac:dyDescent="0.25">
      <c r="A14" s="27"/>
      <c r="B14" s="34">
        <v>19.5</v>
      </c>
      <c r="C14" s="27" t="s">
        <v>175</v>
      </c>
      <c r="D14" s="27" t="s">
        <v>720</v>
      </c>
      <c r="E14" s="27" t="s">
        <v>721</v>
      </c>
      <c r="F14" s="27" t="s">
        <v>133</v>
      </c>
      <c r="G14" s="27" t="s">
        <v>55</v>
      </c>
      <c r="H14" s="27" t="s">
        <v>33</v>
      </c>
      <c r="I14" s="35">
        <v>895579</v>
      </c>
      <c r="J14" s="27" t="s">
        <v>747</v>
      </c>
      <c r="K14" s="27" t="s">
        <v>732</v>
      </c>
      <c r="L14" s="27" t="s">
        <v>748</v>
      </c>
      <c r="M14" s="27" t="s">
        <v>742</v>
      </c>
      <c r="N14" s="35">
        <v>146</v>
      </c>
      <c r="O14" s="35" t="s">
        <v>173</v>
      </c>
      <c r="P14" s="35">
        <v>0</v>
      </c>
      <c r="Q14" s="35">
        <v>0</v>
      </c>
      <c r="R14" s="35">
        <v>0</v>
      </c>
      <c r="S14" s="35" t="s">
        <v>214</v>
      </c>
      <c r="T14" s="35" t="s">
        <v>42</v>
      </c>
      <c r="U14" s="35" t="s">
        <v>43</v>
      </c>
      <c r="V14" s="36" t="s">
        <v>725</v>
      </c>
      <c r="W14" s="37">
        <v>43556</v>
      </c>
      <c r="X14" s="37">
        <v>2958465</v>
      </c>
      <c r="Y14" s="38">
        <v>4554</v>
      </c>
      <c r="Z14" s="54">
        <f t="shared" si="0"/>
        <v>2322.54</v>
      </c>
      <c r="AA14" s="54">
        <f t="shared" si="1"/>
        <v>2231.46</v>
      </c>
      <c r="AB14" s="54">
        <f t="shared" si="2"/>
        <v>2185.92</v>
      </c>
    </row>
    <row r="15" spans="1:28" x14ac:dyDescent="0.25">
      <c r="A15" s="27"/>
      <c r="B15" s="34">
        <v>19.5</v>
      </c>
      <c r="C15" s="27" t="s">
        <v>196</v>
      </c>
      <c r="D15" s="27" t="s">
        <v>720</v>
      </c>
      <c r="E15" s="27" t="s">
        <v>721</v>
      </c>
      <c r="F15" s="27" t="s">
        <v>133</v>
      </c>
      <c r="G15" s="27" t="s">
        <v>32</v>
      </c>
      <c r="H15" s="27" t="s">
        <v>33</v>
      </c>
      <c r="I15" s="35">
        <v>895883</v>
      </c>
      <c r="J15" s="27" t="s">
        <v>749</v>
      </c>
      <c r="K15" s="27" t="s">
        <v>35</v>
      </c>
      <c r="L15" s="27" t="s">
        <v>750</v>
      </c>
      <c r="M15" s="27" t="s">
        <v>751</v>
      </c>
      <c r="N15" s="35">
        <v>160</v>
      </c>
      <c r="O15" s="35" t="s">
        <v>38</v>
      </c>
      <c r="P15" s="35">
        <v>0</v>
      </c>
      <c r="Q15" s="35">
        <v>0</v>
      </c>
      <c r="R15" s="35">
        <v>0</v>
      </c>
      <c r="S15" s="35" t="s">
        <v>214</v>
      </c>
      <c r="T15" s="35" t="s">
        <v>42</v>
      </c>
      <c r="U15" s="35" t="s">
        <v>43</v>
      </c>
      <c r="V15" s="36" t="s">
        <v>725</v>
      </c>
      <c r="W15" s="37">
        <v>44494</v>
      </c>
      <c r="X15" s="37">
        <v>2958465</v>
      </c>
      <c r="Y15" s="38">
        <v>8008</v>
      </c>
      <c r="Z15" s="54">
        <f t="shared" si="0"/>
        <v>4084.08</v>
      </c>
      <c r="AA15" s="54">
        <f t="shared" si="1"/>
        <v>3923.92</v>
      </c>
      <c r="AB15" s="54">
        <f t="shared" si="2"/>
        <v>3843.8399999999997</v>
      </c>
    </row>
    <row r="16" spans="1:28" x14ac:dyDescent="0.25">
      <c r="A16" s="27"/>
      <c r="B16" s="34">
        <v>19.5</v>
      </c>
      <c r="C16" s="27" t="s">
        <v>196</v>
      </c>
      <c r="D16" s="27" t="s">
        <v>720</v>
      </c>
      <c r="E16" s="27" t="s">
        <v>752</v>
      </c>
      <c r="F16" s="27" t="s">
        <v>133</v>
      </c>
      <c r="G16" s="27" t="s">
        <v>32</v>
      </c>
      <c r="H16" s="27" t="s">
        <v>33</v>
      </c>
      <c r="I16" s="35">
        <v>895878</v>
      </c>
      <c r="J16" s="27" t="s">
        <v>753</v>
      </c>
      <c r="K16" s="27" t="s">
        <v>35</v>
      </c>
      <c r="L16" s="27" t="s">
        <v>754</v>
      </c>
      <c r="M16" s="27" t="s">
        <v>751</v>
      </c>
      <c r="N16" s="35">
        <v>160</v>
      </c>
      <c r="O16" s="35" t="s">
        <v>38</v>
      </c>
      <c r="P16" s="35">
        <v>0</v>
      </c>
      <c r="Q16" s="35">
        <v>0</v>
      </c>
      <c r="R16" s="35">
        <v>0</v>
      </c>
      <c r="S16" s="35" t="s">
        <v>214</v>
      </c>
      <c r="T16" s="35" t="s">
        <v>42</v>
      </c>
      <c r="U16" s="35" t="s">
        <v>43</v>
      </c>
      <c r="V16" s="36" t="s">
        <v>725</v>
      </c>
      <c r="W16" s="37">
        <v>44501</v>
      </c>
      <c r="X16" s="37">
        <v>2958465</v>
      </c>
      <c r="Y16" s="38">
        <v>6864</v>
      </c>
      <c r="Z16" s="54">
        <f t="shared" si="0"/>
        <v>3500.64</v>
      </c>
      <c r="AA16" s="54">
        <f t="shared" si="1"/>
        <v>3363.36</v>
      </c>
      <c r="AB16" s="54">
        <f t="shared" si="2"/>
        <v>3294.72</v>
      </c>
    </row>
    <row r="17" spans="1:28" x14ac:dyDescent="0.25">
      <c r="A17" s="51"/>
      <c r="B17" s="34">
        <v>19.5</v>
      </c>
      <c r="C17" s="27" t="s">
        <v>196</v>
      </c>
      <c r="D17" s="27" t="s">
        <v>720</v>
      </c>
      <c r="E17" s="27" t="s">
        <v>721</v>
      </c>
      <c r="F17" s="27" t="s">
        <v>133</v>
      </c>
      <c r="G17" s="27" t="s">
        <v>32</v>
      </c>
      <c r="H17" s="27" t="s">
        <v>197</v>
      </c>
      <c r="I17" s="39">
        <v>896057</v>
      </c>
      <c r="J17" s="27" t="s">
        <v>755</v>
      </c>
      <c r="K17" s="27" t="s">
        <v>35</v>
      </c>
      <c r="L17" s="27" t="s">
        <v>756</v>
      </c>
      <c r="M17" s="27" t="s">
        <v>757</v>
      </c>
      <c r="N17" s="35">
        <v>160</v>
      </c>
      <c r="O17" s="35" t="s">
        <v>38</v>
      </c>
      <c r="P17" s="35">
        <v>0</v>
      </c>
      <c r="Q17" s="35">
        <v>0</v>
      </c>
      <c r="R17" s="35">
        <v>0</v>
      </c>
      <c r="S17" s="35" t="s">
        <v>214</v>
      </c>
      <c r="T17" s="35"/>
      <c r="U17" s="35" t="s">
        <v>43</v>
      </c>
      <c r="V17" s="36" t="s">
        <v>725</v>
      </c>
      <c r="W17" s="37">
        <v>45121</v>
      </c>
      <c r="X17" s="37">
        <v>2958465</v>
      </c>
      <c r="Y17" s="38">
        <v>8008</v>
      </c>
      <c r="Z17" s="54">
        <f t="shared" si="0"/>
        <v>4084.08</v>
      </c>
      <c r="AA17" s="54">
        <f t="shared" si="1"/>
        <v>3923.92</v>
      </c>
      <c r="AB17" s="54">
        <f t="shared" si="2"/>
        <v>3843.8399999999997</v>
      </c>
    </row>
    <row r="18" spans="1:28" x14ac:dyDescent="0.25">
      <c r="A18" s="51"/>
      <c r="B18" s="34">
        <v>19.5</v>
      </c>
      <c r="C18" s="27" t="s">
        <v>196</v>
      </c>
      <c r="D18" s="27" t="s">
        <v>720</v>
      </c>
      <c r="E18" s="27" t="s">
        <v>752</v>
      </c>
      <c r="F18" s="27" t="s">
        <v>133</v>
      </c>
      <c r="G18" s="27" t="s">
        <v>32</v>
      </c>
      <c r="H18" s="27" t="s">
        <v>197</v>
      </c>
      <c r="I18" s="39">
        <v>896058</v>
      </c>
      <c r="J18" s="27" t="s">
        <v>758</v>
      </c>
      <c r="K18" s="27" t="s">
        <v>35</v>
      </c>
      <c r="L18" s="27" t="s">
        <v>759</v>
      </c>
      <c r="M18" s="27" t="s">
        <v>757</v>
      </c>
      <c r="N18" s="35">
        <v>160</v>
      </c>
      <c r="O18" s="35" t="s">
        <v>38</v>
      </c>
      <c r="P18" s="35">
        <v>0</v>
      </c>
      <c r="Q18" s="35">
        <v>0</v>
      </c>
      <c r="R18" s="35">
        <v>0</v>
      </c>
      <c r="S18" s="35" t="s">
        <v>214</v>
      </c>
      <c r="T18" s="35"/>
      <c r="U18" s="35" t="s">
        <v>43</v>
      </c>
      <c r="V18" s="36" t="s">
        <v>725</v>
      </c>
      <c r="W18" s="37">
        <v>45121</v>
      </c>
      <c r="X18" s="37">
        <v>2958465</v>
      </c>
      <c r="Y18" s="38">
        <v>6864</v>
      </c>
      <c r="Z18" s="54">
        <f t="shared" si="0"/>
        <v>3500.64</v>
      </c>
      <c r="AA18" s="54">
        <f t="shared" si="1"/>
        <v>3363.36</v>
      </c>
      <c r="AB18" s="54">
        <f t="shared" si="2"/>
        <v>3294.72</v>
      </c>
    </row>
    <row r="19" spans="1:28" x14ac:dyDescent="0.25">
      <c r="A19" s="27"/>
      <c r="B19" s="34">
        <v>19.5</v>
      </c>
      <c r="C19" s="27" t="s">
        <v>196</v>
      </c>
      <c r="D19" s="27" t="s">
        <v>720</v>
      </c>
      <c r="E19" s="27" t="s">
        <v>721</v>
      </c>
      <c r="F19" s="27" t="s">
        <v>133</v>
      </c>
      <c r="G19" s="27" t="s">
        <v>32</v>
      </c>
      <c r="H19" s="27" t="s">
        <v>197</v>
      </c>
      <c r="I19" s="35">
        <v>894769</v>
      </c>
      <c r="J19" s="27" t="s">
        <v>760</v>
      </c>
      <c r="K19" s="27" t="s">
        <v>732</v>
      </c>
      <c r="L19" s="27" t="s">
        <v>761</v>
      </c>
      <c r="M19" s="27" t="s">
        <v>762</v>
      </c>
      <c r="N19" s="35">
        <v>160</v>
      </c>
      <c r="O19" s="35" t="s">
        <v>38</v>
      </c>
      <c r="P19" s="35">
        <v>0</v>
      </c>
      <c r="Q19" s="35">
        <v>0</v>
      </c>
      <c r="R19" s="35">
        <v>0</v>
      </c>
      <c r="S19" s="35" t="s">
        <v>214</v>
      </c>
      <c r="T19" s="35"/>
      <c r="U19" s="35" t="s">
        <v>242</v>
      </c>
      <c r="V19" s="36" t="s">
        <v>725</v>
      </c>
      <c r="W19" s="37">
        <v>42719</v>
      </c>
      <c r="X19" s="37">
        <v>2958465</v>
      </c>
      <c r="Y19" s="38">
        <v>7304</v>
      </c>
      <c r="Z19" s="54">
        <f t="shared" si="0"/>
        <v>3725.04</v>
      </c>
      <c r="AA19" s="54">
        <f t="shared" si="1"/>
        <v>3578.96</v>
      </c>
      <c r="AB19" s="54">
        <f t="shared" si="2"/>
        <v>3505.92</v>
      </c>
    </row>
    <row r="20" spans="1:28" x14ac:dyDescent="0.25">
      <c r="A20" s="27"/>
      <c r="B20" s="34">
        <v>19.5</v>
      </c>
      <c r="C20" s="27" t="s">
        <v>196</v>
      </c>
      <c r="D20" s="27" t="s">
        <v>720</v>
      </c>
      <c r="E20" s="27" t="s">
        <v>752</v>
      </c>
      <c r="F20" s="27" t="s">
        <v>133</v>
      </c>
      <c r="G20" s="27" t="s">
        <v>32</v>
      </c>
      <c r="H20" s="27" t="s">
        <v>197</v>
      </c>
      <c r="I20" s="35">
        <v>894770</v>
      </c>
      <c r="J20" s="27" t="s">
        <v>763</v>
      </c>
      <c r="K20" s="27" t="s">
        <v>732</v>
      </c>
      <c r="L20" s="27" t="s">
        <v>764</v>
      </c>
      <c r="M20" s="27" t="s">
        <v>762</v>
      </c>
      <c r="N20" s="35">
        <v>160</v>
      </c>
      <c r="O20" s="35" t="s">
        <v>38</v>
      </c>
      <c r="P20" s="35">
        <v>0</v>
      </c>
      <c r="Q20" s="35">
        <v>0</v>
      </c>
      <c r="R20" s="35">
        <v>0</v>
      </c>
      <c r="S20" s="35" t="s">
        <v>214</v>
      </c>
      <c r="T20" s="35"/>
      <c r="U20" s="35" t="s">
        <v>242</v>
      </c>
      <c r="V20" s="36" t="s">
        <v>725</v>
      </c>
      <c r="W20" s="37">
        <v>42719</v>
      </c>
      <c r="X20" s="37">
        <v>2958465</v>
      </c>
      <c r="Y20" s="38">
        <v>6094</v>
      </c>
      <c r="Z20" s="54">
        <f t="shared" si="0"/>
        <v>3107.94</v>
      </c>
      <c r="AA20" s="54">
        <f t="shared" si="1"/>
        <v>2986.06</v>
      </c>
      <c r="AB20" s="54">
        <f t="shared" si="2"/>
        <v>2925.12</v>
      </c>
    </row>
    <row r="21" spans="1:28" x14ac:dyDescent="0.25">
      <c r="A21" s="27"/>
      <c r="B21" s="34">
        <v>19.5</v>
      </c>
      <c r="C21" s="27" t="s">
        <v>216</v>
      </c>
      <c r="D21" s="27" t="s">
        <v>720</v>
      </c>
      <c r="E21" s="27" t="s">
        <v>721</v>
      </c>
      <c r="F21" s="27" t="s">
        <v>133</v>
      </c>
      <c r="G21" s="27" t="s">
        <v>32</v>
      </c>
      <c r="H21" s="27" t="s">
        <v>33</v>
      </c>
      <c r="I21" s="35">
        <v>895882</v>
      </c>
      <c r="J21" s="27" t="s">
        <v>765</v>
      </c>
      <c r="K21" s="27" t="s">
        <v>35</v>
      </c>
      <c r="L21" s="27" t="s">
        <v>766</v>
      </c>
      <c r="M21" s="27" t="s">
        <v>751</v>
      </c>
      <c r="N21" s="35">
        <v>160</v>
      </c>
      <c r="O21" s="35" t="s">
        <v>38</v>
      </c>
      <c r="P21" s="35">
        <v>0</v>
      </c>
      <c r="Q21" s="35">
        <v>0</v>
      </c>
      <c r="R21" s="35">
        <v>0</v>
      </c>
      <c r="S21" s="35" t="s">
        <v>214</v>
      </c>
      <c r="T21" s="35" t="s">
        <v>42</v>
      </c>
      <c r="U21" s="35" t="s">
        <v>43</v>
      </c>
      <c r="V21" s="36" t="s">
        <v>725</v>
      </c>
      <c r="W21" s="37">
        <v>44974</v>
      </c>
      <c r="X21" s="37">
        <v>2958465</v>
      </c>
      <c r="Y21" s="38">
        <v>8360</v>
      </c>
      <c r="Z21" s="54">
        <f t="shared" si="0"/>
        <v>4263.6000000000004</v>
      </c>
      <c r="AA21" s="54">
        <f t="shared" si="1"/>
        <v>4096.3999999999996</v>
      </c>
      <c r="AB21" s="54">
        <f t="shared" si="2"/>
        <v>4012.7999999999997</v>
      </c>
    </row>
    <row r="22" spans="1:28" x14ac:dyDescent="0.25">
      <c r="A22" s="27"/>
      <c r="B22" s="34">
        <v>19.5</v>
      </c>
      <c r="C22" s="27" t="s">
        <v>216</v>
      </c>
      <c r="D22" s="27" t="s">
        <v>720</v>
      </c>
      <c r="E22" s="27" t="s">
        <v>752</v>
      </c>
      <c r="F22" s="27" t="s">
        <v>133</v>
      </c>
      <c r="G22" s="27" t="s">
        <v>32</v>
      </c>
      <c r="H22" s="27" t="s">
        <v>33</v>
      </c>
      <c r="I22" s="35">
        <v>895877</v>
      </c>
      <c r="J22" s="27" t="s">
        <v>767</v>
      </c>
      <c r="K22" s="27" t="s">
        <v>35</v>
      </c>
      <c r="L22" s="27" t="s">
        <v>768</v>
      </c>
      <c r="M22" s="27" t="s">
        <v>751</v>
      </c>
      <c r="N22" s="35">
        <v>160</v>
      </c>
      <c r="O22" s="35" t="s">
        <v>38</v>
      </c>
      <c r="P22" s="35">
        <v>0</v>
      </c>
      <c r="Q22" s="35">
        <v>0</v>
      </c>
      <c r="R22" s="35">
        <v>0</v>
      </c>
      <c r="S22" s="35" t="s">
        <v>214</v>
      </c>
      <c r="T22" s="35" t="s">
        <v>42</v>
      </c>
      <c r="U22" s="35" t="s">
        <v>43</v>
      </c>
      <c r="V22" s="36" t="s">
        <v>725</v>
      </c>
      <c r="W22" s="37">
        <v>44974</v>
      </c>
      <c r="X22" s="37">
        <v>2958465</v>
      </c>
      <c r="Y22" s="38">
        <v>7172</v>
      </c>
      <c r="Z22" s="54">
        <f t="shared" si="0"/>
        <v>3657.7200000000003</v>
      </c>
      <c r="AA22" s="54">
        <f t="shared" si="1"/>
        <v>3514.2799999999997</v>
      </c>
      <c r="AB22" s="54">
        <f t="shared" si="2"/>
        <v>3442.56</v>
      </c>
    </row>
    <row r="23" spans="1:28" x14ac:dyDescent="0.25">
      <c r="A23" s="27"/>
      <c r="B23" s="34">
        <v>19.5</v>
      </c>
      <c r="C23" s="27" t="s">
        <v>216</v>
      </c>
      <c r="D23" s="27" t="s">
        <v>720</v>
      </c>
      <c r="E23" s="27" t="s">
        <v>721</v>
      </c>
      <c r="F23" s="27" t="s">
        <v>133</v>
      </c>
      <c r="G23" s="27" t="s">
        <v>32</v>
      </c>
      <c r="H23" s="27" t="s">
        <v>33</v>
      </c>
      <c r="I23" s="35">
        <v>895418</v>
      </c>
      <c r="J23" s="27" t="s">
        <v>769</v>
      </c>
      <c r="K23" s="27" t="s">
        <v>732</v>
      </c>
      <c r="L23" s="27" t="s">
        <v>770</v>
      </c>
      <c r="M23" s="27" t="s">
        <v>734</v>
      </c>
      <c r="N23" s="35">
        <v>160</v>
      </c>
      <c r="O23" s="35" t="s">
        <v>38</v>
      </c>
      <c r="P23" s="35">
        <v>0</v>
      </c>
      <c r="Q23" s="35">
        <v>0</v>
      </c>
      <c r="R23" s="35">
        <v>0</v>
      </c>
      <c r="S23" s="35" t="s">
        <v>214</v>
      </c>
      <c r="T23" s="35"/>
      <c r="U23" s="35" t="s">
        <v>43</v>
      </c>
      <c r="V23" s="36" t="s">
        <v>725</v>
      </c>
      <c r="W23" s="37">
        <v>43160</v>
      </c>
      <c r="X23" s="37">
        <v>2958465</v>
      </c>
      <c r="Y23" s="38">
        <v>7590</v>
      </c>
      <c r="Z23" s="54">
        <f t="shared" si="0"/>
        <v>3870.9</v>
      </c>
      <c r="AA23" s="54">
        <f t="shared" si="1"/>
        <v>3719.1</v>
      </c>
      <c r="AB23" s="54">
        <f t="shared" si="2"/>
        <v>3643.2</v>
      </c>
    </row>
    <row r="24" spans="1:28" x14ac:dyDescent="0.25">
      <c r="A24" s="27"/>
      <c r="B24" s="34">
        <v>19.5</v>
      </c>
      <c r="C24" s="27" t="s">
        <v>216</v>
      </c>
      <c r="D24" s="27" t="s">
        <v>720</v>
      </c>
      <c r="E24" s="27" t="s">
        <v>752</v>
      </c>
      <c r="F24" s="27" t="s">
        <v>133</v>
      </c>
      <c r="G24" s="27" t="s">
        <v>32</v>
      </c>
      <c r="H24" s="27" t="s">
        <v>33</v>
      </c>
      <c r="I24" s="35">
        <v>895417</v>
      </c>
      <c r="J24" s="27" t="s">
        <v>771</v>
      </c>
      <c r="K24" s="27" t="s">
        <v>732</v>
      </c>
      <c r="L24" s="27" t="s">
        <v>772</v>
      </c>
      <c r="M24" s="27" t="s">
        <v>734</v>
      </c>
      <c r="N24" s="35">
        <v>160</v>
      </c>
      <c r="O24" s="35" t="s">
        <v>38</v>
      </c>
      <c r="P24" s="35">
        <v>0</v>
      </c>
      <c r="Q24" s="35">
        <v>0</v>
      </c>
      <c r="R24" s="35">
        <v>0</v>
      </c>
      <c r="S24" s="35" t="s">
        <v>214</v>
      </c>
      <c r="T24" s="35"/>
      <c r="U24" s="35" t="s">
        <v>43</v>
      </c>
      <c r="V24" s="36" t="s">
        <v>725</v>
      </c>
      <c r="W24" s="37">
        <v>43160</v>
      </c>
      <c r="X24" s="37">
        <v>2958465</v>
      </c>
      <c r="Y24" s="38">
        <v>6358</v>
      </c>
      <c r="Z24" s="54">
        <f t="shared" si="0"/>
        <v>3242.58</v>
      </c>
      <c r="AA24" s="54">
        <f t="shared" si="1"/>
        <v>3115.42</v>
      </c>
      <c r="AB24" s="54">
        <f t="shared" si="2"/>
        <v>3051.8399999999997</v>
      </c>
    </row>
    <row r="25" spans="1:28" x14ac:dyDescent="0.25">
      <c r="A25" s="27"/>
      <c r="B25" s="34">
        <v>22.5</v>
      </c>
      <c r="C25" s="27" t="s">
        <v>267</v>
      </c>
      <c r="D25" s="27" t="s">
        <v>720</v>
      </c>
      <c r="E25" s="27" t="s">
        <v>721</v>
      </c>
      <c r="F25" s="27" t="s">
        <v>133</v>
      </c>
      <c r="G25" s="27" t="s">
        <v>55</v>
      </c>
      <c r="H25" s="27" t="s">
        <v>149</v>
      </c>
      <c r="I25" s="35">
        <v>895518</v>
      </c>
      <c r="J25" s="27" t="s">
        <v>773</v>
      </c>
      <c r="K25" s="27" t="s">
        <v>35</v>
      </c>
      <c r="L25" s="27" t="s">
        <v>774</v>
      </c>
      <c r="M25" s="27" t="s">
        <v>775</v>
      </c>
      <c r="N25" s="35">
        <v>156</v>
      </c>
      <c r="O25" s="35" t="s">
        <v>213</v>
      </c>
      <c r="P25" s="35">
        <v>0</v>
      </c>
      <c r="Q25" s="35">
        <v>0</v>
      </c>
      <c r="R25" s="35">
        <v>0</v>
      </c>
      <c r="S25" s="35" t="s">
        <v>214</v>
      </c>
      <c r="T25" s="35" t="s">
        <v>42</v>
      </c>
      <c r="U25" s="35" t="s">
        <v>43</v>
      </c>
      <c r="V25" s="36" t="s">
        <v>725</v>
      </c>
      <c r="W25" s="37">
        <v>44166</v>
      </c>
      <c r="X25" s="37">
        <v>2958465</v>
      </c>
      <c r="Y25" s="38">
        <v>7590</v>
      </c>
      <c r="Z25" s="54">
        <f t="shared" si="0"/>
        <v>3870.9</v>
      </c>
      <c r="AA25" s="54">
        <f t="shared" si="1"/>
        <v>3719.1</v>
      </c>
      <c r="AB25" s="54">
        <f t="shared" si="2"/>
        <v>3643.2</v>
      </c>
    </row>
    <row r="26" spans="1:28" x14ac:dyDescent="0.25">
      <c r="A26" s="27"/>
      <c r="B26" s="34">
        <v>22.5</v>
      </c>
      <c r="C26" s="27" t="s">
        <v>267</v>
      </c>
      <c r="D26" s="27" t="s">
        <v>720</v>
      </c>
      <c r="E26" s="27" t="s">
        <v>721</v>
      </c>
      <c r="F26" s="27" t="s">
        <v>133</v>
      </c>
      <c r="G26" s="27" t="s">
        <v>55</v>
      </c>
      <c r="H26" s="27" t="s">
        <v>149</v>
      </c>
      <c r="I26" s="39">
        <v>895427</v>
      </c>
      <c r="J26" s="27" t="s">
        <v>776</v>
      </c>
      <c r="K26" s="27" t="s">
        <v>35</v>
      </c>
      <c r="L26" s="27" t="s">
        <v>777</v>
      </c>
      <c r="M26" s="27" t="s">
        <v>778</v>
      </c>
      <c r="N26" s="35">
        <v>156</v>
      </c>
      <c r="O26" s="35" t="s">
        <v>213</v>
      </c>
      <c r="P26" s="35">
        <v>0</v>
      </c>
      <c r="Q26" s="35">
        <v>0</v>
      </c>
      <c r="R26" s="35">
        <v>0</v>
      </c>
      <c r="S26" s="35" t="s">
        <v>214</v>
      </c>
      <c r="T26" s="35" t="s">
        <v>42</v>
      </c>
      <c r="U26" s="35" t="s">
        <v>43</v>
      </c>
      <c r="V26" s="36" t="s">
        <v>725</v>
      </c>
      <c r="W26" s="37">
        <v>43000</v>
      </c>
      <c r="X26" s="37">
        <v>2958465</v>
      </c>
      <c r="Y26" s="38">
        <v>7590</v>
      </c>
      <c r="Z26" s="54">
        <f t="shared" si="0"/>
        <v>3870.9</v>
      </c>
      <c r="AA26" s="54">
        <f t="shared" si="1"/>
        <v>3719.1</v>
      </c>
      <c r="AB26" s="54">
        <f t="shared" si="2"/>
        <v>3643.2</v>
      </c>
    </row>
    <row r="27" spans="1:28" x14ac:dyDescent="0.25">
      <c r="A27" s="27"/>
      <c r="B27" s="34">
        <v>22.5</v>
      </c>
      <c r="C27" s="27" t="s">
        <v>267</v>
      </c>
      <c r="D27" s="27" t="s">
        <v>720</v>
      </c>
      <c r="E27" s="27" t="s">
        <v>752</v>
      </c>
      <c r="F27" s="27" t="s">
        <v>133</v>
      </c>
      <c r="G27" s="27" t="s">
        <v>55</v>
      </c>
      <c r="H27" s="27" t="s">
        <v>149</v>
      </c>
      <c r="I27" s="39">
        <v>895517</v>
      </c>
      <c r="J27" s="27" t="s">
        <v>779</v>
      </c>
      <c r="K27" s="27" t="s">
        <v>35</v>
      </c>
      <c r="L27" s="27" t="s">
        <v>780</v>
      </c>
      <c r="M27" s="27" t="s">
        <v>775</v>
      </c>
      <c r="N27" s="35">
        <v>156</v>
      </c>
      <c r="O27" s="35" t="s">
        <v>213</v>
      </c>
      <c r="P27" s="35">
        <v>0</v>
      </c>
      <c r="Q27" s="35">
        <v>0</v>
      </c>
      <c r="R27" s="35">
        <v>0</v>
      </c>
      <c r="S27" s="35" t="s">
        <v>214</v>
      </c>
      <c r="T27" s="35" t="s">
        <v>42</v>
      </c>
      <c r="U27" s="35" t="s">
        <v>43</v>
      </c>
      <c r="V27" s="36" t="s">
        <v>725</v>
      </c>
      <c r="W27" s="37">
        <v>44166</v>
      </c>
      <c r="X27" s="37">
        <v>2958465</v>
      </c>
      <c r="Y27" s="38">
        <v>6512</v>
      </c>
      <c r="Z27" s="54">
        <f t="shared" si="0"/>
        <v>3321.12</v>
      </c>
      <c r="AA27" s="54">
        <f t="shared" si="1"/>
        <v>3190.88</v>
      </c>
      <c r="AB27" s="54">
        <f t="shared" si="2"/>
        <v>3125.7599999999998</v>
      </c>
    </row>
    <row r="28" spans="1:28" x14ac:dyDescent="0.3">
      <c r="A28" s="3" t="s">
        <v>209</v>
      </c>
      <c r="B28" s="34">
        <v>22.5</v>
      </c>
      <c r="C28" s="27" t="s">
        <v>267</v>
      </c>
      <c r="D28" s="27" t="s">
        <v>720</v>
      </c>
      <c r="E28" s="27" t="s">
        <v>721</v>
      </c>
      <c r="F28" s="27" t="s">
        <v>133</v>
      </c>
      <c r="G28" s="27" t="s">
        <v>55</v>
      </c>
      <c r="H28" s="27" t="s">
        <v>149</v>
      </c>
      <c r="I28" s="39">
        <v>896109</v>
      </c>
      <c r="J28" s="27" t="s">
        <v>781</v>
      </c>
      <c r="K28" s="27" t="s">
        <v>35</v>
      </c>
      <c r="L28" s="27" t="s">
        <v>782</v>
      </c>
      <c r="M28" s="27" t="s">
        <v>783</v>
      </c>
      <c r="N28" s="35">
        <v>156</v>
      </c>
      <c r="O28" s="35" t="s">
        <v>213</v>
      </c>
      <c r="P28" s="35">
        <v>0</v>
      </c>
      <c r="Q28" s="35">
        <v>0</v>
      </c>
      <c r="R28" s="35">
        <v>0</v>
      </c>
      <c r="S28" s="35" t="s">
        <v>214</v>
      </c>
      <c r="T28" s="35" t="s">
        <v>42</v>
      </c>
      <c r="U28" s="35" t="s">
        <v>43</v>
      </c>
      <c r="V28" s="36" t="s">
        <v>725</v>
      </c>
      <c r="W28" s="37">
        <v>45292</v>
      </c>
      <c r="X28" s="37">
        <v>2958465</v>
      </c>
      <c r="Y28" s="38">
        <v>7744</v>
      </c>
      <c r="Z28" s="54">
        <f t="shared" si="0"/>
        <v>3949.44</v>
      </c>
      <c r="AA28" s="54">
        <f t="shared" si="1"/>
        <v>3794.56</v>
      </c>
      <c r="AB28" s="54">
        <f t="shared" si="2"/>
        <v>3717.12</v>
      </c>
    </row>
    <row r="29" spans="1:28" x14ac:dyDescent="0.25">
      <c r="A29" s="27"/>
      <c r="B29" s="34">
        <v>22.5</v>
      </c>
      <c r="C29" s="27" t="s">
        <v>267</v>
      </c>
      <c r="D29" s="27" t="s">
        <v>720</v>
      </c>
      <c r="E29" s="27" t="s">
        <v>721</v>
      </c>
      <c r="F29" s="27" t="s">
        <v>133</v>
      </c>
      <c r="G29" s="27" t="s">
        <v>55</v>
      </c>
      <c r="H29" s="27" t="s">
        <v>149</v>
      </c>
      <c r="I29" s="35">
        <v>895799</v>
      </c>
      <c r="J29" s="27" t="s">
        <v>784</v>
      </c>
      <c r="K29" s="27" t="s">
        <v>732</v>
      </c>
      <c r="L29" s="27" t="s">
        <v>785</v>
      </c>
      <c r="M29" s="27" t="s">
        <v>786</v>
      </c>
      <c r="N29" s="35">
        <v>156</v>
      </c>
      <c r="O29" s="35" t="s">
        <v>286</v>
      </c>
      <c r="P29" s="35">
        <v>0</v>
      </c>
      <c r="Q29" s="35">
        <v>0</v>
      </c>
      <c r="R29" s="35">
        <v>0</v>
      </c>
      <c r="S29" s="35" t="s">
        <v>214</v>
      </c>
      <c r="T29" s="35" t="s">
        <v>42</v>
      </c>
      <c r="U29" s="35" t="s">
        <v>43</v>
      </c>
      <c r="V29" s="36" t="s">
        <v>725</v>
      </c>
      <c r="W29" s="37">
        <v>43770</v>
      </c>
      <c r="X29" s="37">
        <v>2958465</v>
      </c>
      <c r="Y29" s="38">
        <v>6886</v>
      </c>
      <c r="Z29" s="54">
        <f t="shared" si="0"/>
        <v>3511.86</v>
      </c>
      <c r="AA29" s="54">
        <f t="shared" si="1"/>
        <v>3374.14</v>
      </c>
      <c r="AB29" s="54">
        <f t="shared" si="2"/>
        <v>3305.2799999999997</v>
      </c>
    </row>
    <row r="30" spans="1:28" x14ac:dyDescent="0.25">
      <c r="A30" s="27"/>
      <c r="B30" s="34">
        <v>22.5</v>
      </c>
      <c r="C30" s="27" t="s">
        <v>267</v>
      </c>
      <c r="D30" s="27" t="s">
        <v>720</v>
      </c>
      <c r="E30" s="27" t="s">
        <v>721</v>
      </c>
      <c r="F30" s="27" t="s">
        <v>133</v>
      </c>
      <c r="G30" s="27" t="s">
        <v>55</v>
      </c>
      <c r="H30" s="27" t="s">
        <v>149</v>
      </c>
      <c r="I30" s="39">
        <v>891717</v>
      </c>
      <c r="J30" s="27" t="s">
        <v>787</v>
      </c>
      <c r="K30" s="27" t="s">
        <v>732</v>
      </c>
      <c r="L30" s="27" t="s">
        <v>788</v>
      </c>
      <c r="M30" s="27" t="s">
        <v>789</v>
      </c>
      <c r="N30" s="35">
        <v>156</v>
      </c>
      <c r="O30" s="35" t="s">
        <v>286</v>
      </c>
      <c r="P30" s="35">
        <v>0</v>
      </c>
      <c r="Q30" s="35">
        <v>0</v>
      </c>
      <c r="R30" s="35">
        <v>0</v>
      </c>
      <c r="S30" s="35" t="s">
        <v>214</v>
      </c>
      <c r="T30" s="35"/>
      <c r="U30" s="35" t="s">
        <v>43</v>
      </c>
      <c r="V30" s="36" t="s">
        <v>725</v>
      </c>
      <c r="W30" s="37">
        <v>38384</v>
      </c>
      <c r="X30" s="37">
        <v>2958465</v>
      </c>
      <c r="Y30" s="38">
        <v>6886</v>
      </c>
      <c r="Z30" s="54">
        <f t="shared" si="0"/>
        <v>3511.86</v>
      </c>
      <c r="AA30" s="54">
        <f t="shared" si="1"/>
        <v>3374.14</v>
      </c>
      <c r="AB30" s="54">
        <f t="shared" si="2"/>
        <v>3305.2799999999997</v>
      </c>
    </row>
    <row r="31" spans="1:28" x14ac:dyDescent="0.25">
      <c r="A31" s="27"/>
      <c r="B31" s="34">
        <v>22.5</v>
      </c>
      <c r="C31" s="27" t="s">
        <v>267</v>
      </c>
      <c r="D31" s="27" t="s">
        <v>720</v>
      </c>
      <c r="E31" s="27" t="s">
        <v>790</v>
      </c>
      <c r="F31" s="27" t="s">
        <v>133</v>
      </c>
      <c r="G31" s="27" t="s">
        <v>55</v>
      </c>
      <c r="H31" s="27" t="s">
        <v>149</v>
      </c>
      <c r="I31" s="39">
        <v>893963</v>
      </c>
      <c r="J31" s="27" t="s">
        <v>791</v>
      </c>
      <c r="K31" s="27" t="s">
        <v>732</v>
      </c>
      <c r="L31" s="27" t="s">
        <v>792</v>
      </c>
      <c r="M31" s="27" t="s">
        <v>789</v>
      </c>
      <c r="N31" s="35">
        <v>156</v>
      </c>
      <c r="O31" s="35" t="s">
        <v>286</v>
      </c>
      <c r="P31" s="35">
        <v>0</v>
      </c>
      <c r="Q31" s="35">
        <v>0</v>
      </c>
      <c r="R31" s="35">
        <v>0</v>
      </c>
      <c r="S31" s="35" t="s">
        <v>214</v>
      </c>
      <c r="T31" s="35"/>
      <c r="U31" s="35" t="s">
        <v>43</v>
      </c>
      <c r="V31" s="36" t="s">
        <v>725</v>
      </c>
      <c r="W31" s="37">
        <v>40756</v>
      </c>
      <c r="X31" s="37">
        <v>2958465</v>
      </c>
      <c r="Y31" s="38">
        <v>6886</v>
      </c>
      <c r="Z31" s="54">
        <f t="shared" si="0"/>
        <v>3511.86</v>
      </c>
      <c r="AA31" s="54">
        <f t="shared" si="1"/>
        <v>3374.14</v>
      </c>
      <c r="AB31" s="54">
        <f t="shared" si="2"/>
        <v>3305.2799999999997</v>
      </c>
    </row>
    <row r="32" spans="1:28" x14ac:dyDescent="0.25">
      <c r="A32" s="27"/>
      <c r="B32" s="34">
        <v>22.5</v>
      </c>
      <c r="C32" s="27" t="s">
        <v>267</v>
      </c>
      <c r="D32" s="27" t="s">
        <v>720</v>
      </c>
      <c r="E32" s="27" t="s">
        <v>752</v>
      </c>
      <c r="F32" s="27" t="s">
        <v>133</v>
      </c>
      <c r="G32" s="27" t="s">
        <v>55</v>
      </c>
      <c r="H32" s="27" t="s">
        <v>149</v>
      </c>
      <c r="I32" s="39">
        <v>890655</v>
      </c>
      <c r="J32" s="27" t="s">
        <v>793</v>
      </c>
      <c r="K32" s="27" t="s">
        <v>732</v>
      </c>
      <c r="L32" s="27" t="s">
        <v>794</v>
      </c>
      <c r="M32" s="27" t="s">
        <v>789</v>
      </c>
      <c r="N32" s="35">
        <v>156</v>
      </c>
      <c r="O32" s="35" t="s">
        <v>286</v>
      </c>
      <c r="P32" s="35">
        <v>0</v>
      </c>
      <c r="Q32" s="35">
        <v>0</v>
      </c>
      <c r="R32" s="35">
        <v>0</v>
      </c>
      <c r="S32" s="35" t="s">
        <v>214</v>
      </c>
      <c r="T32" s="35"/>
      <c r="U32" s="35" t="s">
        <v>43</v>
      </c>
      <c r="V32" s="36" t="s">
        <v>725</v>
      </c>
      <c r="W32" s="37">
        <v>41426</v>
      </c>
      <c r="X32" s="37">
        <v>2958465</v>
      </c>
      <c r="Y32" s="38">
        <v>5786</v>
      </c>
      <c r="Z32" s="54">
        <f t="shared" si="0"/>
        <v>2950.86</v>
      </c>
      <c r="AA32" s="54">
        <f t="shared" si="1"/>
        <v>2835.14</v>
      </c>
      <c r="AB32" s="54">
        <f t="shared" si="2"/>
        <v>2777.2799999999997</v>
      </c>
    </row>
    <row r="33" spans="1:28" x14ac:dyDescent="0.25">
      <c r="A33" s="27"/>
      <c r="B33" s="34">
        <v>22.5</v>
      </c>
      <c r="C33" s="27" t="s">
        <v>267</v>
      </c>
      <c r="D33" s="27" t="s">
        <v>720</v>
      </c>
      <c r="E33" s="27" t="s">
        <v>795</v>
      </c>
      <c r="F33" s="27" t="s">
        <v>133</v>
      </c>
      <c r="G33" s="27" t="s">
        <v>55</v>
      </c>
      <c r="H33" s="27" t="s">
        <v>149</v>
      </c>
      <c r="I33" s="39">
        <v>894277</v>
      </c>
      <c r="J33" s="27" t="s">
        <v>796</v>
      </c>
      <c r="K33" s="27" t="s">
        <v>732</v>
      </c>
      <c r="L33" s="27" t="s">
        <v>797</v>
      </c>
      <c r="M33" s="27" t="s">
        <v>789</v>
      </c>
      <c r="N33" s="35">
        <v>156</v>
      </c>
      <c r="O33" s="35" t="s">
        <v>286</v>
      </c>
      <c r="P33" s="35">
        <v>0</v>
      </c>
      <c r="Q33" s="35">
        <v>0</v>
      </c>
      <c r="R33" s="35">
        <v>0</v>
      </c>
      <c r="S33" s="35" t="s">
        <v>214</v>
      </c>
      <c r="T33" s="35"/>
      <c r="U33" s="35" t="s">
        <v>43</v>
      </c>
      <c r="V33" s="36" t="s">
        <v>725</v>
      </c>
      <c r="W33" s="37">
        <v>41426</v>
      </c>
      <c r="X33" s="37">
        <v>2958465</v>
      </c>
      <c r="Y33" s="38">
        <v>5786</v>
      </c>
      <c r="Z33" s="54">
        <f t="shared" si="0"/>
        <v>2950.86</v>
      </c>
      <c r="AA33" s="54">
        <f t="shared" si="1"/>
        <v>2835.14</v>
      </c>
      <c r="AB33" s="54">
        <f t="shared" si="2"/>
        <v>2777.2799999999997</v>
      </c>
    </row>
    <row r="34" spans="1:28" x14ac:dyDescent="0.25">
      <c r="A34" s="51"/>
      <c r="B34" s="34">
        <v>22.5</v>
      </c>
      <c r="C34" s="27" t="s">
        <v>287</v>
      </c>
      <c r="D34" s="27" t="s">
        <v>720</v>
      </c>
      <c r="E34" s="27" t="s">
        <v>721</v>
      </c>
      <c r="F34" s="27" t="s">
        <v>133</v>
      </c>
      <c r="G34" s="27" t="s">
        <v>55</v>
      </c>
      <c r="H34" s="27" t="s">
        <v>169</v>
      </c>
      <c r="I34" s="39">
        <v>895335</v>
      </c>
      <c r="J34" s="27" t="s">
        <v>798</v>
      </c>
      <c r="K34" s="27" t="s">
        <v>35</v>
      </c>
      <c r="L34" s="27" t="s">
        <v>799</v>
      </c>
      <c r="M34" s="27" t="s">
        <v>800</v>
      </c>
      <c r="N34" s="35">
        <v>148</v>
      </c>
      <c r="O34" s="35" t="s">
        <v>38</v>
      </c>
      <c r="P34" s="35">
        <v>0</v>
      </c>
      <c r="Q34" s="35">
        <v>0</v>
      </c>
      <c r="R34" s="35">
        <v>0</v>
      </c>
      <c r="S34" s="35" t="s">
        <v>214</v>
      </c>
      <c r="T34" s="35" t="s">
        <v>42</v>
      </c>
      <c r="U34" s="35" t="s">
        <v>43</v>
      </c>
      <c r="V34" s="36" t="s">
        <v>725</v>
      </c>
      <c r="W34" s="37">
        <v>42917</v>
      </c>
      <c r="X34" s="37">
        <v>2958465</v>
      </c>
      <c r="Y34" s="38">
        <v>6314</v>
      </c>
      <c r="Z34" s="54">
        <f t="shared" si="0"/>
        <v>3220.14</v>
      </c>
      <c r="AA34" s="54">
        <f t="shared" si="1"/>
        <v>3093.86</v>
      </c>
      <c r="AB34" s="54">
        <f t="shared" si="2"/>
        <v>3030.72</v>
      </c>
    </row>
    <row r="35" spans="1:28" x14ac:dyDescent="0.25">
      <c r="A35" s="51"/>
      <c r="B35" s="34">
        <v>22.5</v>
      </c>
      <c r="C35" s="27" t="s">
        <v>287</v>
      </c>
      <c r="D35" s="27" t="s">
        <v>720</v>
      </c>
      <c r="E35" s="27" t="s">
        <v>752</v>
      </c>
      <c r="F35" s="27" t="s">
        <v>133</v>
      </c>
      <c r="G35" s="27" t="s">
        <v>55</v>
      </c>
      <c r="H35" s="27" t="s">
        <v>169</v>
      </c>
      <c r="I35" s="39">
        <v>895337</v>
      </c>
      <c r="J35" s="27" t="s">
        <v>801</v>
      </c>
      <c r="K35" s="27" t="s">
        <v>35</v>
      </c>
      <c r="L35" s="27" t="s">
        <v>802</v>
      </c>
      <c r="M35" s="27" t="s">
        <v>800</v>
      </c>
      <c r="N35" s="35">
        <v>148</v>
      </c>
      <c r="O35" s="35" t="s">
        <v>38</v>
      </c>
      <c r="P35" s="35">
        <v>0</v>
      </c>
      <c r="Q35" s="35">
        <v>0</v>
      </c>
      <c r="R35" s="35">
        <v>0</v>
      </c>
      <c r="S35" s="35" t="s">
        <v>214</v>
      </c>
      <c r="T35" s="35" t="s">
        <v>42</v>
      </c>
      <c r="U35" s="35" t="s">
        <v>43</v>
      </c>
      <c r="V35" s="36" t="s">
        <v>725</v>
      </c>
      <c r="W35" s="37">
        <v>42917</v>
      </c>
      <c r="X35" s="37">
        <v>2958465</v>
      </c>
      <c r="Y35" s="38">
        <v>5434</v>
      </c>
      <c r="Z35" s="54">
        <f t="shared" si="0"/>
        <v>2771.34</v>
      </c>
      <c r="AA35" s="54">
        <f t="shared" si="1"/>
        <v>2662.66</v>
      </c>
      <c r="AB35" s="54">
        <f t="shared" si="2"/>
        <v>2608.3199999999997</v>
      </c>
    </row>
    <row r="36" spans="1:28" x14ac:dyDescent="0.25">
      <c r="A36" s="51"/>
      <c r="B36" s="34">
        <v>22.5</v>
      </c>
      <c r="C36" s="27" t="s">
        <v>287</v>
      </c>
      <c r="D36" s="27" t="s">
        <v>720</v>
      </c>
      <c r="E36" s="27" t="s">
        <v>721</v>
      </c>
      <c r="F36" s="27" t="s">
        <v>133</v>
      </c>
      <c r="G36" s="27" t="s">
        <v>168</v>
      </c>
      <c r="H36" s="27" t="s">
        <v>169</v>
      </c>
      <c r="I36" s="39">
        <v>895447</v>
      </c>
      <c r="J36" s="27" t="s">
        <v>803</v>
      </c>
      <c r="K36" s="27" t="s">
        <v>35</v>
      </c>
      <c r="L36" s="27" t="s">
        <v>804</v>
      </c>
      <c r="M36" s="27" t="s">
        <v>805</v>
      </c>
      <c r="N36" s="35">
        <v>148</v>
      </c>
      <c r="O36" s="35" t="s">
        <v>38</v>
      </c>
      <c r="P36" s="35">
        <v>0</v>
      </c>
      <c r="Q36" s="35">
        <v>0</v>
      </c>
      <c r="R36" s="35">
        <v>0</v>
      </c>
      <c r="S36" s="35" t="s">
        <v>214</v>
      </c>
      <c r="T36" s="35" t="s">
        <v>42</v>
      </c>
      <c r="U36" s="35" t="s">
        <v>43</v>
      </c>
      <c r="V36" s="36" t="s">
        <v>725</v>
      </c>
      <c r="W36" s="37">
        <v>43040</v>
      </c>
      <c r="X36" s="37">
        <v>46022</v>
      </c>
      <c r="Y36" s="38">
        <v>6314</v>
      </c>
      <c r="Z36" s="54">
        <f t="shared" si="0"/>
        <v>3220.14</v>
      </c>
      <c r="AA36" s="54">
        <f t="shared" si="1"/>
        <v>3093.86</v>
      </c>
      <c r="AB36" s="54">
        <f t="shared" si="2"/>
        <v>3030.72</v>
      </c>
    </row>
    <row r="37" spans="1:28" x14ac:dyDescent="0.25">
      <c r="A37" s="51"/>
      <c r="B37" s="34">
        <v>22.5</v>
      </c>
      <c r="C37" s="27" t="s">
        <v>287</v>
      </c>
      <c r="D37" s="27" t="s">
        <v>720</v>
      </c>
      <c r="E37" s="27" t="s">
        <v>721</v>
      </c>
      <c r="F37" s="27" t="s">
        <v>133</v>
      </c>
      <c r="G37" s="27" t="s">
        <v>168</v>
      </c>
      <c r="H37" s="27" t="s">
        <v>169</v>
      </c>
      <c r="I37" s="39">
        <v>895617</v>
      </c>
      <c r="J37" s="27" t="s">
        <v>806</v>
      </c>
      <c r="K37" s="27" t="s">
        <v>35</v>
      </c>
      <c r="L37" s="27" t="s">
        <v>807</v>
      </c>
      <c r="M37" s="27" t="s">
        <v>805</v>
      </c>
      <c r="N37" s="35">
        <v>148</v>
      </c>
      <c r="O37" s="35" t="s">
        <v>38</v>
      </c>
      <c r="P37" s="35">
        <v>0</v>
      </c>
      <c r="Q37" s="35">
        <v>0</v>
      </c>
      <c r="R37" s="35">
        <v>0</v>
      </c>
      <c r="S37" s="35" t="s">
        <v>214</v>
      </c>
      <c r="T37" s="35" t="s">
        <v>42</v>
      </c>
      <c r="U37" s="35" t="s">
        <v>43</v>
      </c>
      <c r="V37" s="36" t="s">
        <v>725</v>
      </c>
      <c r="W37" s="37">
        <v>43466</v>
      </c>
      <c r="X37" s="37">
        <v>2958465</v>
      </c>
      <c r="Y37" s="38">
        <v>6314</v>
      </c>
      <c r="Z37" s="54">
        <f t="shared" si="0"/>
        <v>3220.14</v>
      </c>
      <c r="AA37" s="54">
        <f t="shared" si="1"/>
        <v>3093.86</v>
      </c>
      <c r="AB37" s="54">
        <f t="shared" si="2"/>
        <v>3030.72</v>
      </c>
    </row>
    <row r="38" spans="1:28" x14ac:dyDescent="0.25">
      <c r="A38" s="51"/>
      <c r="B38" s="34">
        <v>22.5</v>
      </c>
      <c r="C38" s="27" t="s">
        <v>287</v>
      </c>
      <c r="D38" s="27" t="s">
        <v>720</v>
      </c>
      <c r="E38" s="27" t="s">
        <v>721</v>
      </c>
      <c r="F38" s="27" t="s">
        <v>133</v>
      </c>
      <c r="G38" s="27" t="s">
        <v>55</v>
      </c>
      <c r="H38" s="27" t="s">
        <v>169</v>
      </c>
      <c r="I38" s="39">
        <v>895347</v>
      </c>
      <c r="J38" s="27" t="s">
        <v>808</v>
      </c>
      <c r="K38" s="27" t="s">
        <v>809</v>
      </c>
      <c r="L38" s="27" t="s">
        <v>810</v>
      </c>
      <c r="M38" s="27" t="s">
        <v>811</v>
      </c>
      <c r="N38" s="35">
        <v>148</v>
      </c>
      <c r="O38" s="35" t="s">
        <v>38</v>
      </c>
      <c r="P38" s="35">
        <v>0</v>
      </c>
      <c r="Q38" s="35">
        <v>0</v>
      </c>
      <c r="R38" s="35">
        <v>0</v>
      </c>
      <c r="S38" s="35" t="s">
        <v>214</v>
      </c>
      <c r="T38" s="35" t="s">
        <v>42</v>
      </c>
      <c r="U38" s="35" t="s">
        <v>43</v>
      </c>
      <c r="V38" s="36" t="s">
        <v>725</v>
      </c>
      <c r="W38" s="37">
        <v>42786</v>
      </c>
      <c r="X38" s="37">
        <v>2958465</v>
      </c>
      <c r="Y38" s="38">
        <v>5742</v>
      </c>
      <c r="Z38" s="54">
        <f t="shared" si="0"/>
        <v>2928.42</v>
      </c>
      <c r="AA38" s="54">
        <f t="shared" si="1"/>
        <v>2813.58</v>
      </c>
      <c r="AB38" s="54">
        <f t="shared" si="2"/>
        <v>2756.16</v>
      </c>
    </row>
    <row r="39" spans="1:28" x14ac:dyDescent="0.25">
      <c r="A39" s="51"/>
      <c r="B39" s="34">
        <v>22.5</v>
      </c>
      <c r="C39" s="27" t="s">
        <v>287</v>
      </c>
      <c r="D39" s="27" t="s">
        <v>720</v>
      </c>
      <c r="E39" s="27" t="s">
        <v>752</v>
      </c>
      <c r="F39" s="27" t="s">
        <v>133</v>
      </c>
      <c r="G39" s="27" t="s">
        <v>55</v>
      </c>
      <c r="H39" s="27" t="s">
        <v>169</v>
      </c>
      <c r="I39" s="39">
        <v>895349</v>
      </c>
      <c r="J39" s="27" t="s">
        <v>812</v>
      </c>
      <c r="K39" s="27" t="s">
        <v>809</v>
      </c>
      <c r="L39" s="27" t="s">
        <v>813</v>
      </c>
      <c r="M39" s="27" t="s">
        <v>811</v>
      </c>
      <c r="N39" s="35">
        <v>148</v>
      </c>
      <c r="O39" s="35" t="s">
        <v>38</v>
      </c>
      <c r="P39" s="35">
        <v>0</v>
      </c>
      <c r="Q39" s="35">
        <v>0</v>
      </c>
      <c r="R39" s="35">
        <v>0</v>
      </c>
      <c r="S39" s="35" t="s">
        <v>214</v>
      </c>
      <c r="T39" s="35" t="s">
        <v>42</v>
      </c>
      <c r="U39" s="35" t="s">
        <v>43</v>
      </c>
      <c r="V39" s="36" t="s">
        <v>725</v>
      </c>
      <c r="W39" s="37">
        <v>42783</v>
      </c>
      <c r="X39" s="37">
        <v>2958465</v>
      </c>
      <c r="Y39" s="38">
        <v>4928</v>
      </c>
      <c r="Z39" s="54">
        <f t="shared" si="0"/>
        <v>2513.2800000000002</v>
      </c>
      <c r="AA39" s="54">
        <f t="shared" si="1"/>
        <v>2414.7199999999998</v>
      </c>
      <c r="AB39" s="54">
        <f t="shared" si="2"/>
        <v>2365.44</v>
      </c>
    </row>
    <row r="40" spans="1:28" x14ac:dyDescent="0.25">
      <c r="A40" s="27"/>
      <c r="B40" s="34">
        <v>22.5</v>
      </c>
      <c r="C40" s="27" t="s">
        <v>287</v>
      </c>
      <c r="D40" s="27" t="s">
        <v>720</v>
      </c>
      <c r="E40" s="27" t="s">
        <v>721</v>
      </c>
      <c r="F40" s="27" t="s">
        <v>133</v>
      </c>
      <c r="G40" s="27" t="s">
        <v>55</v>
      </c>
      <c r="H40" s="27" t="s">
        <v>160</v>
      </c>
      <c r="I40" s="39">
        <v>895327</v>
      </c>
      <c r="J40" s="27" t="s">
        <v>814</v>
      </c>
      <c r="K40" s="27" t="s">
        <v>732</v>
      </c>
      <c r="L40" s="27" t="s">
        <v>815</v>
      </c>
      <c r="M40" s="27" t="s">
        <v>816</v>
      </c>
      <c r="N40" s="35">
        <v>148</v>
      </c>
      <c r="O40" s="35" t="s">
        <v>38</v>
      </c>
      <c r="P40" s="35">
        <v>0</v>
      </c>
      <c r="Q40" s="35">
        <v>0</v>
      </c>
      <c r="R40" s="35">
        <v>0</v>
      </c>
      <c r="S40" s="35" t="s">
        <v>214</v>
      </c>
      <c r="T40" s="35" t="s">
        <v>42</v>
      </c>
      <c r="U40" s="35" t="s">
        <v>43</v>
      </c>
      <c r="V40" s="36" t="s">
        <v>725</v>
      </c>
      <c r="W40" s="37">
        <v>42800</v>
      </c>
      <c r="X40" s="37">
        <v>2958465</v>
      </c>
      <c r="Y40" s="38">
        <v>5742</v>
      </c>
      <c r="Z40" s="54">
        <f t="shared" si="0"/>
        <v>2928.42</v>
      </c>
      <c r="AA40" s="54">
        <f t="shared" si="1"/>
        <v>2813.58</v>
      </c>
      <c r="AB40" s="54">
        <f t="shared" si="2"/>
        <v>2756.16</v>
      </c>
    </row>
    <row r="41" spans="1:28" x14ac:dyDescent="0.25">
      <c r="A41" s="27"/>
      <c r="B41" s="34">
        <v>22.5</v>
      </c>
      <c r="C41" s="27" t="s">
        <v>287</v>
      </c>
      <c r="D41" s="27" t="s">
        <v>720</v>
      </c>
      <c r="E41" s="27" t="s">
        <v>752</v>
      </c>
      <c r="F41" s="27" t="s">
        <v>133</v>
      </c>
      <c r="G41" s="27" t="s">
        <v>168</v>
      </c>
      <c r="H41" s="27" t="s">
        <v>160</v>
      </c>
      <c r="I41" s="39">
        <v>895329</v>
      </c>
      <c r="J41" s="27" t="s">
        <v>817</v>
      </c>
      <c r="K41" s="27" t="s">
        <v>732</v>
      </c>
      <c r="L41" s="27" t="s">
        <v>818</v>
      </c>
      <c r="M41" s="27" t="s">
        <v>816</v>
      </c>
      <c r="N41" s="35">
        <v>148</v>
      </c>
      <c r="O41" s="35" t="s">
        <v>38</v>
      </c>
      <c r="P41" s="35">
        <v>0</v>
      </c>
      <c r="Q41" s="35">
        <v>0</v>
      </c>
      <c r="R41" s="35">
        <v>0</v>
      </c>
      <c r="S41" s="35" t="s">
        <v>214</v>
      </c>
      <c r="T41" s="35" t="s">
        <v>42</v>
      </c>
      <c r="U41" s="35" t="s">
        <v>43</v>
      </c>
      <c r="V41" s="36" t="s">
        <v>725</v>
      </c>
      <c r="W41" s="37">
        <v>42800</v>
      </c>
      <c r="X41" s="37">
        <v>2958465</v>
      </c>
      <c r="Y41" s="38">
        <v>4796</v>
      </c>
      <c r="Z41" s="54">
        <f t="shared" si="0"/>
        <v>2445.96</v>
      </c>
      <c r="AA41" s="54">
        <f t="shared" si="1"/>
        <v>2350.04</v>
      </c>
      <c r="AB41" s="54">
        <f t="shared" si="2"/>
        <v>2302.08</v>
      </c>
    </row>
    <row r="42" spans="1:28" x14ac:dyDescent="0.25">
      <c r="A42" s="51"/>
      <c r="B42" s="34">
        <v>22.5</v>
      </c>
      <c r="C42" s="27" t="s">
        <v>287</v>
      </c>
      <c r="D42" s="27" t="s">
        <v>720</v>
      </c>
      <c r="E42" s="27" t="s">
        <v>721</v>
      </c>
      <c r="F42" s="27" t="s">
        <v>133</v>
      </c>
      <c r="G42" s="27" t="s">
        <v>168</v>
      </c>
      <c r="H42" s="27" t="s">
        <v>169</v>
      </c>
      <c r="I42" s="39">
        <v>895957</v>
      </c>
      <c r="J42" s="27" t="s">
        <v>819</v>
      </c>
      <c r="K42" s="27" t="s">
        <v>732</v>
      </c>
      <c r="L42" s="27" t="s">
        <v>820</v>
      </c>
      <c r="M42" s="27" t="s">
        <v>821</v>
      </c>
      <c r="N42" s="35">
        <v>148</v>
      </c>
      <c r="O42" s="35" t="s">
        <v>38</v>
      </c>
      <c r="P42" s="35">
        <v>0</v>
      </c>
      <c r="Q42" s="35">
        <v>0</v>
      </c>
      <c r="R42" s="35">
        <v>0</v>
      </c>
      <c r="S42" s="35" t="s">
        <v>214</v>
      </c>
      <c r="T42" s="35" t="s">
        <v>42</v>
      </c>
      <c r="U42" s="35" t="s">
        <v>43</v>
      </c>
      <c r="V42" s="36" t="s">
        <v>725</v>
      </c>
      <c r="W42" s="37">
        <v>44805</v>
      </c>
      <c r="X42" s="37">
        <v>2958465</v>
      </c>
      <c r="Y42" s="38">
        <v>5742</v>
      </c>
      <c r="Z42" s="54">
        <f t="shared" si="0"/>
        <v>2928.42</v>
      </c>
      <c r="AA42" s="54">
        <f t="shared" si="1"/>
        <v>2813.58</v>
      </c>
      <c r="AB42" s="54">
        <f t="shared" si="2"/>
        <v>2756.16</v>
      </c>
    </row>
    <row r="43" spans="1:28" x14ac:dyDescent="0.25">
      <c r="A43" s="27"/>
      <c r="B43" s="34">
        <v>22.5</v>
      </c>
      <c r="C43" s="27" t="s">
        <v>323</v>
      </c>
      <c r="D43" s="27" t="s">
        <v>720</v>
      </c>
      <c r="E43" s="27" t="s">
        <v>721</v>
      </c>
      <c r="F43" s="27" t="s">
        <v>133</v>
      </c>
      <c r="G43" s="27" t="s">
        <v>55</v>
      </c>
      <c r="H43" s="27" t="s">
        <v>33</v>
      </c>
      <c r="I43" s="39">
        <v>895375</v>
      </c>
      <c r="J43" s="27" t="s">
        <v>822</v>
      </c>
      <c r="K43" s="27" t="s">
        <v>35</v>
      </c>
      <c r="L43" s="27" t="s">
        <v>823</v>
      </c>
      <c r="M43" s="27" t="s">
        <v>737</v>
      </c>
      <c r="N43" s="35">
        <v>147</v>
      </c>
      <c r="O43" s="35" t="s">
        <v>213</v>
      </c>
      <c r="P43" s="35">
        <v>0</v>
      </c>
      <c r="Q43" s="35">
        <v>0</v>
      </c>
      <c r="R43" s="35">
        <v>0</v>
      </c>
      <c r="S43" s="35" t="s">
        <v>214</v>
      </c>
      <c r="T43" s="35" t="s">
        <v>42</v>
      </c>
      <c r="U43" s="35" t="s">
        <v>43</v>
      </c>
      <c r="V43" s="36" t="s">
        <v>725</v>
      </c>
      <c r="W43" s="37">
        <v>42979</v>
      </c>
      <c r="X43" s="37">
        <v>2958465</v>
      </c>
      <c r="Y43" s="38">
        <v>8602</v>
      </c>
      <c r="Z43" s="54">
        <f t="shared" si="0"/>
        <v>4387.0200000000004</v>
      </c>
      <c r="AA43" s="54">
        <f t="shared" si="1"/>
        <v>4214.9799999999996</v>
      </c>
      <c r="AB43" s="54">
        <f t="shared" si="2"/>
        <v>4128.96</v>
      </c>
    </row>
    <row r="44" spans="1:28" x14ac:dyDescent="0.25">
      <c r="A44" s="27"/>
      <c r="B44" s="34">
        <v>22.5</v>
      </c>
      <c r="C44" s="27" t="s">
        <v>323</v>
      </c>
      <c r="D44" s="27" t="s">
        <v>720</v>
      </c>
      <c r="E44" s="27" t="s">
        <v>752</v>
      </c>
      <c r="F44" s="27" t="s">
        <v>133</v>
      </c>
      <c r="G44" s="27" t="s">
        <v>55</v>
      </c>
      <c r="H44" s="27" t="s">
        <v>33</v>
      </c>
      <c r="I44" s="39">
        <v>895374</v>
      </c>
      <c r="J44" s="27" t="s">
        <v>824</v>
      </c>
      <c r="K44" s="27" t="s">
        <v>35</v>
      </c>
      <c r="L44" s="27" t="s">
        <v>825</v>
      </c>
      <c r="M44" s="27" t="s">
        <v>737</v>
      </c>
      <c r="N44" s="35">
        <v>147</v>
      </c>
      <c r="O44" s="35" t="s">
        <v>213</v>
      </c>
      <c r="P44" s="35">
        <v>0</v>
      </c>
      <c r="Q44" s="35">
        <v>0</v>
      </c>
      <c r="R44" s="35">
        <v>0</v>
      </c>
      <c r="S44" s="35" t="s">
        <v>214</v>
      </c>
      <c r="T44" s="35" t="s">
        <v>42</v>
      </c>
      <c r="U44" s="35" t="s">
        <v>43</v>
      </c>
      <c r="V44" s="36" t="s">
        <v>725</v>
      </c>
      <c r="W44" s="37">
        <v>42979</v>
      </c>
      <c r="X44" s="37">
        <v>2958465</v>
      </c>
      <c r="Y44" s="38">
        <v>7370</v>
      </c>
      <c r="Z44" s="54">
        <f t="shared" si="0"/>
        <v>3758.7000000000003</v>
      </c>
      <c r="AA44" s="54">
        <f t="shared" si="1"/>
        <v>3611.2999999999997</v>
      </c>
      <c r="AB44" s="54">
        <f t="shared" si="2"/>
        <v>3537.6</v>
      </c>
    </row>
    <row r="45" spans="1:28" x14ac:dyDescent="0.25">
      <c r="A45" s="27"/>
      <c r="B45" s="34">
        <v>22.5</v>
      </c>
      <c r="C45" s="27" t="s">
        <v>331</v>
      </c>
      <c r="D45" s="27" t="s">
        <v>720</v>
      </c>
      <c r="E45" s="27" t="s">
        <v>721</v>
      </c>
      <c r="F45" s="27" t="s">
        <v>133</v>
      </c>
      <c r="G45" s="27" t="s">
        <v>55</v>
      </c>
      <c r="H45" s="27" t="s">
        <v>33</v>
      </c>
      <c r="I45" s="39">
        <v>895977</v>
      </c>
      <c r="J45" s="27" t="s">
        <v>826</v>
      </c>
      <c r="K45" s="27" t="s">
        <v>35</v>
      </c>
      <c r="L45" s="27" t="s">
        <v>827</v>
      </c>
      <c r="M45" s="27" t="s">
        <v>828</v>
      </c>
      <c r="N45" s="35">
        <v>150</v>
      </c>
      <c r="O45" s="35" t="s">
        <v>213</v>
      </c>
      <c r="P45" s="35">
        <v>0</v>
      </c>
      <c r="Q45" s="35">
        <v>0</v>
      </c>
      <c r="R45" s="35">
        <v>0</v>
      </c>
      <c r="S45" s="35" t="s">
        <v>214</v>
      </c>
      <c r="T45" s="35" t="s">
        <v>42</v>
      </c>
      <c r="U45" s="35" t="s">
        <v>43</v>
      </c>
      <c r="V45" s="36" t="s">
        <v>725</v>
      </c>
      <c r="W45" s="37">
        <v>44810</v>
      </c>
      <c r="X45" s="37">
        <v>2958465</v>
      </c>
      <c r="Y45" s="38">
        <v>7106</v>
      </c>
      <c r="Z45" s="54">
        <f t="shared" si="0"/>
        <v>3624.06</v>
      </c>
      <c r="AA45" s="54">
        <f t="shared" si="1"/>
        <v>3481.94</v>
      </c>
      <c r="AB45" s="54">
        <f t="shared" si="2"/>
        <v>3410.8799999999997</v>
      </c>
    </row>
    <row r="46" spans="1:28" x14ac:dyDescent="0.25">
      <c r="A46" s="27"/>
      <c r="B46" s="34">
        <v>22.5</v>
      </c>
      <c r="C46" s="27" t="s">
        <v>331</v>
      </c>
      <c r="D46" s="27" t="s">
        <v>720</v>
      </c>
      <c r="E46" s="27" t="s">
        <v>752</v>
      </c>
      <c r="F46" s="27" t="s">
        <v>133</v>
      </c>
      <c r="G46" s="27" t="s">
        <v>55</v>
      </c>
      <c r="H46" s="27" t="s">
        <v>33</v>
      </c>
      <c r="I46" s="39">
        <v>895978</v>
      </c>
      <c r="J46" s="27" t="s">
        <v>829</v>
      </c>
      <c r="K46" s="27" t="s">
        <v>35</v>
      </c>
      <c r="L46" s="27" t="s">
        <v>830</v>
      </c>
      <c r="M46" s="27" t="s">
        <v>828</v>
      </c>
      <c r="N46" s="35">
        <v>150</v>
      </c>
      <c r="O46" s="35" t="s">
        <v>213</v>
      </c>
      <c r="P46" s="35">
        <v>0</v>
      </c>
      <c r="Q46" s="35">
        <v>0</v>
      </c>
      <c r="R46" s="35">
        <v>0</v>
      </c>
      <c r="S46" s="35" t="s">
        <v>214</v>
      </c>
      <c r="T46" s="35" t="s">
        <v>42</v>
      </c>
      <c r="U46" s="35" t="s">
        <v>43</v>
      </c>
      <c r="V46" s="36" t="s">
        <v>725</v>
      </c>
      <c r="W46" s="37">
        <v>44810</v>
      </c>
      <c r="X46" s="37">
        <v>2958465</v>
      </c>
      <c r="Y46" s="38">
        <v>6072</v>
      </c>
      <c r="Z46" s="54">
        <f t="shared" si="0"/>
        <v>3096.7200000000003</v>
      </c>
      <c r="AA46" s="54">
        <f t="shared" si="1"/>
        <v>2975.2799999999997</v>
      </c>
      <c r="AB46" s="54">
        <f t="shared" si="2"/>
        <v>2914.56</v>
      </c>
    </row>
    <row r="47" spans="1:28" x14ac:dyDescent="0.25">
      <c r="A47" s="27"/>
      <c r="B47" s="34">
        <v>22.5</v>
      </c>
      <c r="C47" s="27" t="s">
        <v>331</v>
      </c>
      <c r="D47" s="27" t="s">
        <v>720</v>
      </c>
      <c r="E47" s="27" t="s">
        <v>721</v>
      </c>
      <c r="F47" s="27" t="s">
        <v>133</v>
      </c>
      <c r="G47" s="27" t="s">
        <v>55</v>
      </c>
      <c r="H47" s="27" t="s">
        <v>197</v>
      </c>
      <c r="I47" s="39">
        <v>895366</v>
      </c>
      <c r="J47" s="27" t="s">
        <v>831</v>
      </c>
      <c r="K47" s="27" t="s">
        <v>35</v>
      </c>
      <c r="L47" s="27" t="s">
        <v>832</v>
      </c>
      <c r="M47" s="27" t="s">
        <v>833</v>
      </c>
      <c r="N47" s="35">
        <v>150</v>
      </c>
      <c r="O47" s="35" t="s">
        <v>213</v>
      </c>
      <c r="P47" s="35">
        <v>0</v>
      </c>
      <c r="Q47" s="35">
        <v>0</v>
      </c>
      <c r="R47" s="35">
        <v>0</v>
      </c>
      <c r="S47" s="35" t="s">
        <v>214</v>
      </c>
      <c r="T47" s="35" t="s">
        <v>42</v>
      </c>
      <c r="U47" s="35" t="s">
        <v>43</v>
      </c>
      <c r="V47" s="36" t="s">
        <v>725</v>
      </c>
      <c r="W47" s="37">
        <v>42887</v>
      </c>
      <c r="X47" s="37">
        <v>2958465</v>
      </c>
      <c r="Y47" s="38">
        <v>7106</v>
      </c>
      <c r="Z47" s="54">
        <f t="shared" si="0"/>
        <v>3624.06</v>
      </c>
      <c r="AA47" s="54">
        <f t="shared" si="1"/>
        <v>3481.94</v>
      </c>
      <c r="AB47" s="54">
        <f t="shared" si="2"/>
        <v>3410.8799999999997</v>
      </c>
    </row>
    <row r="48" spans="1:28" x14ac:dyDescent="0.25">
      <c r="A48" s="27"/>
      <c r="B48" s="34">
        <v>22.5</v>
      </c>
      <c r="C48" s="27" t="s">
        <v>331</v>
      </c>
      <c r="D48" s="27" t="s">
        <v>720</v>
      </c>
      <c r="E48" s="27" t="s">
        <v>752</v>
      </c>
      <c r="F48" s="27" t="s">
        <v>133</v>
      </c>
      <c r="G48" s="27" t="s">
        <v>55</v>
      </c>
      <c r="H48" s="27" t="s">
        <v>197</v>
      </c>
      <c r="I48" s="39">
        <v>895369</v>
      </c>
      <c r="J48" s="27" t="s">
        <v>834</v>
      </c>
      <c r="K48" s="27" t="s">
        <v>35</v>
      </c>
      <c r="L48" s="27" t="s">
        <v>835</v>
      </c>
      <c r="M48" s="27" t="s">
        <v>833</v>
      </c>
      <c r="N48" s="35">
        <v>150</v>
      </c>
      <c r="O48" s="35" t="s">
        <v>213</v>
      </c>
      <c r="P48" s="35">
        <v>0</v>
      </c>
      <c r="Q48" s="35">
        <v>0</v>
      </c>
      <c r="R48" s="35">
        <v>0</v>
      </c>
      <c r="S48" s="35" t="s">
        <v>214</v>
      </c>
      <c r="T48" s="35" t="s">
        <v>42</v>
      </c>
      <c r="U48" s="35" t="s">
        <v>43</v>
      </c>
      <c r="V48" s="36" t="s">
        <v>725</v>
      </c>
      <c r="W48" s="37">
        <v>42887</v>
      </c>
      <c r="X48" s="37">
        <v>2958465</v>
      </c>
      <c r="Y48" s="38">
        <v>6072</v>
      </c>
      <c r="Z48" s="54">
        <f t="shared" si="0"/>
        <v>3096.7200000000003</v>
      </c>
      <c r="AA48" s="54">
        <f t="shared" si="1"/>
        <v>2975.2799999999997</v>
      </c>
      <c r="AB48" s="54">
        <f t="shared" si="2"/>
        <v>2914.56</v>
      </c>
    </row>
    <row r="49" spans="1:28" x14ac:dyDescent="0.25">
      <c r="A49" s="27"/>
      <c r="B49" s="34">
        <v>22.5</v>
      </c>
      <c r="C49" s="27" t="s">
        <v>331</v>
      </c>
      <c r="D49" s="27" t="s">
        <v>720</v>
      </c>
      <c r="E49" s="27" t="s">
        <v>721</v>
      </c>
      <c r="F49" s="27" t="s">
        <v>133</v>
      </c>
      <c r="G49" s="27" t="s">
        <v>55</v>
      </c>
      <c r="H49" s="27" t="s">
        <v>160</v>
      </c>
      <c r="I49" s="39">
        <v>895148</v>
      </c>
      <c r="J49" s="27" t="s">
        <v>836</v>
      </c>
      <c r="K49" s="27" t="s">
        <v>35</v>
      </c>
      <c r="L49" s="27" t="s">
        <v>837</v>
      </c>
      <c r="M49" s="27" t="s">
        <v>838</v>
      </c>
      <c r="N49" s="35">
        <v>150</v>
      </c>
      <c r="O49" s="35" t="s">
        <v>213</v>
      </c>
      <c r="P49" s="35">
        <v>0</v>
      </c>
      <c r="Q49" s="35">
        <v>0</v>
      </c>
      <c r="R49" s="35">
        <v>0</v>
      </c>
      <c r="S49" s="35" t="s">
        <v>214</v>
      </c>
      <c r="T49" s="35" t="s">
        <v>42</v>
      </c>
      <c r="U49" s="35" t="s">
        <v>43</v>
      </c>
      <c r="V49" s="36" t="s">
        <v>725</v>
      </c>
      <c r="W49" s="37">
        <v>42941</v>
      </c>
      <c r="X49" s="37">
        <v>2958465</v>
      </c>
      <c r="Y49" s="38">
        <v>7238</v>
      </c>
      <c r="Z49" s="54">
        <f t="shared" si="0"/>
        <v>3691.38</v>
      </c>
      <c r="AA49" s="54">
        <f t="shared" si="1"/>
        <v>3546.62</v>
      </c>
      <c r="AB49" s="54">
        <f t="shared" si="2"/>
        <v>3474.24</v>
      </c>
    </row>
    <row r="50" spans="1:28" x14ac:dyDescent="0.25">
      <c r="A50" s="27"/>
      <c r="B50" s="34">
        <v>22.5</v>
      </c>
      <c r="C50" s="27" t="s">
        <v>331</v>
      </c>
      <c r="D50" s="27" t="s">
        <v>720</v>
      </c>
      <c r="E50" s="27" t="s">
        <v>752</v>
      </c>
      <c r="F50" s="27" t="s">
        <v>133</v>
      </c>
      <c r="G50" s="27" t="s">
        <v>55</v>
      </c>
      <c r="H50" s="27" t="s">
        <v>160</v>
      </c>
      <c r="I50" s="39">
        <v>895150</v>
      </c>
      <c r="J50" s="27" t="s">
        <v>839</v>
      </c>
      <c r="K50" s="27" t="s">
        <v>35</v>
      </c>
      <c r="L50" s="27" t="s">
        <v>840</v>
      </c>
      <c r="M50" s="27" t="s">
        <v>838</v>
      </c>
      <c r="N50" s="35">
        <v>150</v>
      </c>
      <c r="O50" s="35" t="s">
        <v>213</v>
      </c>
      <c r="P50" s="35">
        <v>0</v>
      </c>
      <c r="Q50" s="35">
        <v>0</v>
      </c>
      <c r="R50" s="35">
        <v>0</v>
      </c>
      <c r="S50" s="35" t="s">
        <v>214</v>
      </c>
      <c r="T50" s="35" t="s">
        <v>42</v>
      </c>
      <c r="U50" s="35" t="s">
        <v>43</v>
      </c>
      <c r="V50" s="36" t="s">
        <v>725</v>
      </c>
      <c r="W50" s="37">
        <v>42941</v>
      </c>
      <c r="X50" s="37">
        <v>2958465</v>
      </c>
      <c r="Y50" s="38">
        <v>6204</v>
      </c>
      <c r="Z50" s="54">
        <f t="shared" si="0"/>
        <v>3164.04</v>
      </c>
      <c r="AA50" s="54">
        <f t="shared" si="1"/>
        <v>3039.96</v>
      </c>
      <c r="AB50" s="54">
        <f t="shared" si="2"/>
        <v>2977.92</v>
      </c>
    </row>
    <row r="51" spans="1:28" x14ac:dyDescent="0.25">
      <c r="A51" s="27"/>
      <c r="B51" s="34">
        <v>22.5</v>
      </c>
      <c r="C51" s="27" t="s">
        <v>331</v>
      </c>
      <c r="D51" s="27" t="s">
        <v>720</v>
      </c>
      <c r="E51" s="27" t="s">
        <v>721</v>
      </c>
      <c r="F51" s="27" t="s">
        <v>133</v>
      </c>
      <c r="G51" s="27" t="s">
        <v>55</v>
      </c>
      <c r="H51" s="27" t="s">
        <v>33</v>
      </c>
      <c r="I51" s="39">
        <v>894887</v>
      </c>
      <c r="J51" s="27" t="s">
        <v>841</v>
      </c>
      <c r="K51" s="27" t="s">
        <v>809</v>
      </c>
      <c r="L51" s="27" t="s">
        <v>842</v>
      </c>
      <c r="M51" s="27" t="s">
        <v>843</v>
      </c>
      <c r="N51" s="35">
        <v>150</v>
      </c>
      <c r="O51" s="35" t="s">
        <v>213</v>
      </c>
      <c r="P51" s="35">
        <v>0</v>
      </c>
      <c r="Q51" s="35">
        <v>0</v>
      </c>
      <c r="R51" s="35">
        <v>0</v>
      </c>
      <c r="S51" s="35" t="s">
        <v>214</v>
      </c>
      <c r="T51" s="35" t="s">
        <v>42</v>
      </c>
      <c r="U51" s="35" t="s">
        <v>43</v>
      </c>
      <c r="V51" s="36" t="s">
        <v>725</v>
      </c>
      <c r="W51" s="37">
        <v>42786</v>
      </c>
      <c r="X51" s="37">
        <v>2958465</v>
      </c>
      <c r="Y51" s="38">
        <v>6380</v>
      </c>
      <c r="Z51" s="54">
        <f t="shared" si="0"/>
        <v>3253.8</v>
      </c>
      <c r="AA51" s="54">
        <f t="shared" si="1"/>
        <v>3126.2</v>
      </c>
      <c r="AB51" s="54">
        <f t="shared" si="2"/>
        <v>3062.4</v>
      </c>
    </row>
    <row r="52" spans="1:28" x14ac:dyDescent="0.25">
      <c r="A52" s="27"/>
      <c r="B52" s="34">
        <v>22.5</v>
      </c>
      <c r="C52" s="27" t="s">
        <v>331</v>
      </c>
      <c r="D52" s="27" t="s">
        <v>720</v>
      </c>
      <c r="E52" s="27" t="s">
        <v>752</v>
      </c>
      <c r="F52" s="27" t="s">
        <v>133</v>
      </c>
      <c r="G52" s="27" t="s">
        <v>55</v>
      </c>
      <c r="H52" s="27" t="s">
        <v>33</v>
      </c>
      <c r="I52" s="39">
        <v>894889</v>
      </c>
      <c r="J52" s="27" t="s">
        <v>844</v>
      </c>
      <c r="K52" s="27" t="s">
        <v>809</v>
      </c>
      <c r="L52" s="27" t="s">
        <v>845</v>
      </c>
      <c r="M52" s="27" t="s">
        <v>843</v>
      </c>
      <c r="N52" s="35">
        <v>150</v>
      </c>
      <c r="O52" s="35" t="s">
        <v>213</v>
      </c>
      <c r="P52" s="35">
        <v>0</v>
      </c>
      <c r="Q52" s="35">
        <v>0</v>
      </c>
      <c r="R52" s="35">
        <v>0</v>
      </c>
      <c r="S52" s="35" t="s">
        <v>214</v>
      </c>
      <c r="T52" s="35" t="s">
        <v>42</v>
      </c>
      <c r="U52" s="35" t="s">
        <v>43</v>
      </c>
      <c r="V52" s="36" t="s">
        <v>725</v>
      </c>
      <c r="W52" s="37">
        <v>42786</v>
      </c>
      <c r="X52" s="37">
        <v>2958465</v>
      </c>
      <c r="Y52" s="38">
        <v>5478</v>
      </c>
      <c r="Z52" s="54">
        <f t="shared" si="0"/>
        <v>2793.78</v>
      </c>
      <c r="AA52" s="54">
        <f t="shared" si="1"/>
        <v>2684.22</v>
      </c>
      <c r="AB52" s="54">
        <f t="shared" si="2"/>
        <v>2629.44</v>
      </c>
    </row>
    <row r="53" spans="1:28" x14ac:dyDescent="0.25">
      <c r="A53" s="27"/>
      <c r="B53" s="34">
        <v>22.5</v>
      </c>
      <c r="C53" s="27" t="s">
        <v>331</v>
      </c>
      <c r="D53" s="27" t="s">
        <v>720</v>
      </c>
      <c r="E53" s="27" t="s">
        <v>721</v>
      </c>
      <c r="F53" s="27" t="s">
        <v>133</v>
      </c>
      <c r="G53" s="27" t="s">
        <v>55</v>
      </c>
      <c r="H53" s="27" t="s">
        <v>197</v>
      </c>
      <c r="I53" s="39">
        <v>895224</v>
      </c>
      <c r="J53" s="27" t="s">
        <v>846</v>
      </c>
      <c r="K53" s="27" t="s">
        <v>732</v>
      </c>
      <c r="L53" s="27" t="s">
        <v>847</v>
      </c>
      <c r="M53" s="27" t="s">
        <v>848</v>
      </c>
      <c r="N53" s="35">
        <v>150</v>
      </c>
      <c r="O53" s="35" t="s">
        <v>213</v>
      </c>
      <c r="P53" s="35">
        <v>0</v>
      </c>
      <c r="Q53" s="35">
        <v>0</v>
      </c>
      <c r="R53" s="35">
        <v>0</v>
      </c>
      <c r="S53" s="35" t="s">
        <v>214</v>
      </c>
      <c r="T53" s="35" t="s">
        <v>42</v>
      </c>
      <c r="U53" s="35" t="s">
        <v>43</v>
      </c>
      <c r="V53" s="36" t="s">
        <v>725</v>
      </c>
      <c r="W53" s="37">
        <v>42775</v>
      </c>
      <c r="X53" s="37">
        <v>2958465</v>
      </c>
      <c r="Y53" s="38">
        <v>6446</v>
      </c>
      <c r="Z53" s="54">
        <f t="shared" si="0"/>
        <v>3287.46</v>
      </c>
      <c r="AA53" s="54">
        <f t="shared" si="1"/>
        <v>3158.54</v>
      </c>
      <c r="AB53" s="54">
        <f t="shared" si="2"/>
        <v>3094.08</v>
      </c>
    </row>
    <row r="54" spans="1:28" x14ac:dyDescent="0.25">
      <c r="A54" s="27"/>
      <c r="B54" s="34">
        <v>22.5</v>
      </c>
      <c r="C54" s="27" t="s">
        <v>331</v>
      </c>
      <c r="D54" s="27" t="s">
        <v>720</v>
      </c>
      <c r="E54" s="27" t="s">
        <v>752</v>
      </c>
      <c r="F54" s="27" t="s">
        <v>133</v>
      </c>
      <c r="G54" s="27" t="s">
        <v>55</v>
      </c>
      <c r="H54" s="27" t="s">
        <v>197</v>
      </c>
      <c r="I54" s="39">
        <v>895223</v>
      </c>
      <c r="J54" s="27" t="s">
        <v>849</v>
      </c>
      <c r="K54" s="27" t="s">
        <v>732</v>
      </c>
      <c r="L54" s="27" t="s">
        <v>850</v>
      </c>
      <c r="M54" s="27" t="s">
        <v>848</v>
      </c>
      <c r="N54" s="35">
        <v>150</v>
      </c>
      <c r="O54" s="35" t="s">
        <v>213</v>
      </c>
      <c r="P54" s="35">
        <v>0</v>
      </c>
      <c r="Q54" s="35">
        <v>0</v>
      </c>
      <c r="R54" s="35">
        <v>0</v>
      </c>
      <c r="S54" s="35" t="s">
        <v>214</v>
      </c>
      <c r="T54" s="35" t="s">
        <v>42</v>
      </c>
      <c r="U54" s="35" t="s">
        <v>43</v>
      </c>
      <c r="V54" s="36" t="s">
        <v>725</v>
      </c>
      <c r="W54" s="37">
        <v>42775</v>
      </c>
      <c r="X54" s="37">
        <v>2958465</v>
      </c>
      <c r="Y54" s="38">
        <v>5412</v>
      </c>
      <c r="Z54" s="54">
        <f t="shared" si="0"/>
        <v>2760.12</v>
      </c>
      <c r="AA54" s="54">
        <f t="shared" si="1"/>
        <v>2651.88</v>
      </c>
      <c r="AB54" s="54">
        <f t="shared" si="2"/>
        <v>2597.7599999999998</v>
      </c>
    </row>
    <row r="55" spans="1:28" x14ac:dyDescent="0.25">
      <c r="A55" s="51"/>
      <c r="B55" s="34">
        <v>22.5</v>
      </c>
      <c r="C55" s="27" t="s">
        <v>331</v>
      </c>
      <c r="D55" s="27" t="s">
        <v>720</v>
      </c>
      <c r="E55" s="27" t="s">
        <v>721</v>
      </c>
      <c r="F55" s="27" t="s">
        <v>133</v>
      </c>
      <c r="G55" s="27" t="s">
        <v>55</v>
      </c>
      <c r="H55" s="27" t="s">
        <v>160</v>
      </c>
      <c r="I55" s="39">
        <v>895232</v>
      </c>
      <c r="J55" s="27" t="s">
        <v>851</v>
      </c>
      <c r="K55" s="27" t="s">
        <v>732</v>
      </c>
      <c r="L55" s="27" t="s">
        <v>852</v>
      </c>
      <c r="M55" s="27" t="s">
        <v>853</v>
      </c>
      <c r="N55" s="35">
        <v>150</v>
      </c>
      <c r="O55" s="35" t="s">
        <v>213</v>
      </c>
      <c r="P55" s="35">
        <v>0</v>
      </c>
      <c r="Q55" s="35">
        <v>0</v>
      </c>
      <c r="R55" s="35">
        <v>0</v>
      </c>
      <c r="S55" s="35" t="s">
        <v>214</v>
      </c>
      <c r="T55" s="35" t="s">
        <v>42</v>
      </c>
      <c r="U55" s="35" t="s">
        <v>43</v>
      </c>
      <c r="V55" s="36" t="s">
        <v>725</v>
      </c>
      <c r="W55" s="37">
        <v>42767</v>
      </c>
      <c r="X55" s="37">
        <v>2958465</v>
      </c>
      <c r="Y55" s="38">
        <v>6578</v>
      </c>
      <c r="Z55" s="54">
        <f t="shared" si="0"/>
        <v>3354.78</v>
      </c>
      <c r="AA55" s="54">
        <f t="shared" si="1"/>
        <v>3223.22</v>
      </c>
      <c r="AB55" s="54">
        <f t="shared" si="2"/>
        <v>3157.44</v>
      </c>
    </row>
    <row r="56" spans="1:28" x14ac:dyDescent="0.25">
      <c r="A56" s="51"/>
      <c r="B56" s="34">
        <v>22.5</v>
      </c>
      <c r="C56" s="27" t="s">
        <v>331</v>
      </c>
      <c r="D56" s="27" t="s">
        <v>720</v>
      </c>
      <c r="E56" s="27" t="s">
        <v>752</v>
      </c>
      <c r="F56" s="27" t="s">
        <v>133</v>
      </c>
      <c r="G56" s="27" t="s">
        <v>55</v>
      </c>
      <c r="H56" s="27" t="s">
        <v>160</v>
      </c>
      <c r="I56" s="39">
        <v>895235</v>
      </c>
      <c r="J56" s="27" t="s">
        <v>854</v>
      </c>
      <c r="K56" s="27" t="s">
        <v>732</v>
      </c>
      <c r="L56" s="27" t="s">
        <v>855</v>
      </c>
      <c r="M56" s="27" t="s">
        <v>853</v>
      </c>
      <c r="N56" s="35">
        <v>150</v>
      </c>
      <c r="O56" s="35" t="s">
        <v>213</v>
      </c>
      <c r="P56" s="35">
        <v>0</v>
      </c>
      <c r="Q56" s="35">
        <v>0</v>
      </c>
      <c r="R56" s="35">
        <v>0</v>
      </c>
      <c r="S56" s="35" t="s">
        <v>214</v>
      </c>
      <c r="T56" s="35" t="s">
        <v>42</v>
      </c>
      <c r="U56" s="35" t="s">
        <v>43</v>
      </c>
      <c r="V56" s="36" t="s">
        <v>725</v>
      </c>
      <c r="W56" s="37">
        <v>42767</v>
      </c>
      <c r="X56" s="37">
        <v>2958465</v>
      </c>
      <c r="Y56" s="38">
        <v>5522</v>
      </c>
      <c r="Z56" s="54">
        <f t="shared" si="0"/>
        <v>2816.2200000000003</v>
      </c>
      <c r="AA56" s="54">
        <f t="shared" si="1"/>
        <v>2705.7799999999997</v>
      </c>
      <c r="AB56" s="54">
        <f t="shared" si="2"/>
        <v>2650.56</v>
      </c>
    </row>
    <row r="57" spans="1:28" x14ac:dyDescent="0.25">
      <c r="A57" s="51"/>
      <c r="B57" s="34">
        <v>22.5</v>
      </c>
      <c r="C57" s="27" t="s">
        <v>358</v>
      </c>
      <c r="D57" s="27" t="s">
        <v>720</v>
      </c>
      <c r="E57" s="27" t="s">
        <v>721</v>
      </c>
      <c r="F57" s="27" t="s">
        <v>133</v>
      </c>
      <c r="G57" s="27" t="s">
        <v>46</v>
      </c>
      <c r="H57" s="27" t="s">
        <v>33</v>
      </c>
      <c r="I57" s="39">
        <v>893814</v>
      </c>
      <c r="J57" s="27" t="s">
        <v>856</v>
      </c>
      <c r="K57" s="27" t="s">
        <v>35</v>
      </c>
      <c r="L57" s="27" t="s">
        <v>857</v>
      </c>
      <c r="M57" s="27" t="s">
        <v>858</v>
      </c>
      <c r="N57" s="35">
        <v>152</v>
      </c>
      <c r="O57" s="35" t="s">
        <v>50</v>
      </c>
      <c r="P57" s="35">
        <v>0</v>
      </c>
      <c r="Q57" s="35">
        <v>0</v>
      </c>
      <c r="R57" s="35">
        <v>0</v>
      </c>
      <c r="S57" s="35" t="s">
        <v>214</v>
      </c>
      <c r="T57" s="35"/>
      <c r="U57" s="35" t="s">
        <v>242</v>
      </c>
      <c r="V57" s="36" t="s">
        <v>725</v>
      </c>
      <c r="W57" s="37">
        <v>40603</v>
      </c>
      <c r="X57" s="37">
        <v>2958465</v>
      </c>
      <c r="Y57" s="38">
        <v>6974</v>
      </c>
      <c r="Z57" s="54">
        <f t="shared" si="0"/>
        <v>3556.7400000000002</v>
      </c>
      <c r="AA57" s="54">
        <f t="shared" si="1"/>
        <v>3417.2599999999998</v>
      </c>
      <c r="AB57" s="54">
        <f t="shared" si="2"/>
        <v>3347.52</v>
      </c>
    </row>
    <row r="58" spans="1:28" x14ac:dyDescent="0.25">
      <c r="A58" s="51"/>
      <c r="B58" s="34">
        <v>22.5</v>
      </c>
      <c r="C58" s="27" t="s">
        <v>358</v>
      </c>
      <c r="D58" s="27" t="s">
        <v>720</v>
      </c>
      <c r="E58" s="27" t="s">
        <v>721</v>
      </c>
      <c r="F58" s="27" t="s">
        <v>133</v>
      </c>
      <c r="G58" s="27" t="s">
        <v>55</v>
      </c>
      <c r="H58" s="27" t="s">
        <v>33</v>
      </c>
      <c r="I58" s="39">
        <v>895263</v>
      </c>
      <c r="J58" s="27" t="s">
        <v>859</v>
      </c>
      <c r="K58" s="27" t="s">
        <v>35</v>
      </c>
      <c r="L58" s="27" t="s">
        <v>860</v>
      </c>
      <c r="M58" s="27" t="s">
        <v>737</v>
      </c>
      <c r="N58" s="35">
        <v>152</v>
      </c>
      <c r="O58" s="35" t="s">
        <v>50</v>
      </c>
      <c r="P58" s="35">
        <v>0</v>
      </c>
      <c r="Q58" s="35">
        <v>0</v>
      </c>
      <c r="R58" s="35">
        <v>0</v>
      </c>
      <c r="S58" s="35" t="s">
        <v>214</v>
      </c>
      <c r="T58" s="35" t="s">
        <v>42</v>
      </c>
      <c r="U58" s="35" t="s">
        <v>43</v>
      </c>
      <c r="V58" s="36" t="s">
        <v>725</v>
      </c>
      <c r="W58" s="37">
        <v>42793</v>
      </c>
      <c r="X58" s="37">
        <v>2958465</v>
      </c>
      <c r="Y58" s="38">
        <v>6974</v>
      </c>
      <c r="Z58" s="54">
        <f t="shared" si="0"/>
        <v>3556.7400000000002</v>
      </c>
      <c r="AA58" s="54">
        <f t="shared" si="1"/>
        <v>3417.2599999999998</v>
      </c>
      <c r="AB58" s="54">
        <f t="shared" si="2"/>
        <v>3347.52</v>
      </c>
    </row>
    <row r="59" spans="1:28" x14ac:dyDescent="0.25">
      <c r="A59" s="51"/>
      <c r="B59" s="34">
        <v>22.5</v>
      </c>
      <c r="C59" s="27" t="s">
        <v>358</v>
      </c>
      <c r="D59" s="27" t="s">
        <v>720</v>
      </c>
      <c r="E59" s="27" t="s">
        <v>752</v>
      </c>
      <c r="F59" s="27" t="s">
        <v>133</v>
      </c>
      <c r="G59" s="27" t="s">
        <v>55</v>
      </c>
      <c r="H59" s="27" t="s">
        <v>33</v>
      </c>
      <c r="I59" s="39">
        <v>895265</v>
      </c>
      <c r="J59" s="27" t="s">
        <v>861</v>
      </c>
      <c r="K59" s="27" t="s">
        <v>35</v>
      </c>
      <c r="L59" s="27" t="s">
        <v>862</v>
      </c>
      <c r="M59" s="27" t="s">
        <v>737</v>
      </c>
      <c r="N59" s="35">
        <v>152</v>
      </c>
      <c r="O59" s="35" t="s">
        <v>50</v>
      </c>
      <c r="P59" s="35">
        <v>0</v>
      </c>
      <c r="Q59" s="35">
        <v>0</v>
      </c>
      <c r="R59" s="35">
        <v>0</v>
      </c>
      <c r="S59" s="35" t="s">
        <v>214</v>
      </c>
      <c r="T59" s="35" t="s">
        <v>42</v>
      </c>
      <c r="U59" s="35" t="s">
        <v>43</v>
      </c>
      <c r="V59" s="36" t="s">
        <v>725</v>
      </c>
      <c r="W59" s="37">
        <v>42793</v>
      </c>
      <c r="X59" s="37">
        <v>2958465</v>
      </c>
      <c r="Y59" s="38">
        <v>5984</v>
      </c>
      <c r="Z59" s="54">
        <f t="shared" si="0"/>
        <v>3051.84</v>
      </c>
      <c r="AA59" s="54">
        <f t="shared" si="1"/>
        <v>2932.16</v>
      </c>
      <c r="AB59" s="54">
        <f t="shared" si="2"/>
        <v>2872.3199999999997</v>
      </c>
    </row>
    <row r="60" spans="1:28" x14ac:dyDescent="0.25">
      <c r="A60" s="51"/>
      <c r="B60" s="34">
        <v>22.5</v>
      </c>
      <c r="C60" s="27" t="s">
        <v>358</v>
      </c>
      <c r="D60" s="27" t="s">
        <v>720</v>
      </c>
      <c r="E60" s="27" t="s">
        <v>721</v>
      </c>
      <c r="F60" s="27" t="s">
        <v>133</v>
      </c>
      <c r="G60" s="27" t="s">
        <v>55</v>
      </c>
      <c r="H60" s="27" t="s">
        <v>197</v>
      </c>
      <c r="I60" s="39">
        <v>895258</v>
      </c>
      <c r="J60" s="27" t="s">
        <v>863</v>
      </c>
      <c r="K60" s="27" t="s">
        <v>35</v>
      </c>
      <c r="L60" s="27" t="s">
        <v>864</v>
      </c>
      <c r="M60" s="27" t="s">
        <v>833</v>
      </c>
      <c r="N60" s="35">
        <v>152</v>
      </c>
      <c r="O60" s="35" t="s">
        <v>50</v>
      </c>
      <c r="P60" s="35">
        <v>0</v>
      </c>
      <c r="Q60" s="35">
        <v>0</v>
      </c>
      <c r="R60" s="35">
        <v>0</v>
      </c>
      <c r="S60" s="35" t="s">
        <v>214</v>
      </c>
      <c r="T60" s="35" t="s">
        <v>42</v>
      </c>
      <c r="U60" s="35" t="s">
        <v>43</v>
      </c>
      <c r="V60" s="36" t="s">
        <v>725</v>
      </c>
      <c r="W60" s="37">
        <v>42781</v>
      </c>
      <c r="X60" s="37">
        <v>2958465</v>
      </c>
      <c r="Y60" s="38">
        <v>6974</v>
      </c>
      <c r="Z60" s="54">
        <f t="shared" si="0"/>
        <v>3556.7400000000002</v>
      </c>
      <c r="AA60" s="54">
        <f t="shared" si="1"/>
        <v>3417.2599999999998</v>
      </c>
      <c r="AB60" s="54">
        <f t="shared" si="2"/>
        <v>3347.52</v>
      </c>
    </row>
    <row r="61" spans="1:28" x14ac:dyDescent="0.25">
      <c r="A61" s="51"/>
      <c r="B61" s="34">
        <v>22.5</v>
      </c>
      <c r="C61" s="27" t="s">
        <v>358</v>
      </c>
      <c r="D61" s="27" t="s">
        <v>720</v>
      </c>
      <c r="E61" s="27" t="s">
        <v>721</v>
      </c>
      <c r="F61" s="27" t="s">
        <v>133</v>
      </c>
      <c r="G61" s="27" t="s">
        <v>55</v>
      </c>
      <c r="H61" s="27" t="s">
        <v>160</v>
      </c>
      <c r="I61" s="39">
        <v>895080</v>
      </c>
      <c r="J61" s="27" t="s">
        <v>865</v>
      </c>
      <c r="K61" s="27" t="s">
        <v>35</v>
      </c>
      <c r="L61" s="27" t="s">
        <v>866</v>
      </c>
      <c r="M61" s="27" t="s">
        <v>838</v>
      </c>
      <c r="N61" s="35">
        <v>152</v>
      </c>
      <c r="O61" s="35" t="s">
        <v>50</v>
      </c>
      <c r="P61" s="35">
        <v>0</v>
      </c>
      <c r="Q61" s="35">
        <v>0</v>
      </c>
      <c r="R61" s="35">
        <v>0</v>
      </c>
      <c r="S61" s="35" t="s">
        <v>214</v>
      </c>
      <c r="T61" s="35" t="s">
        <v>42</v>
      </c>
      <c r="U61" s="35" t="s">
        <v>43</v>
      </c>
      <c r="V61" s="36" t="s">
        <v>725</v>
      </c>
      <c r="W61" s="37">
        <v>42786</v>
      </c>
      <c r="X61" s="37">
        <v>2958465</v>
      </c>
      <c r="Y61" s="38">
        <v>7128</v>
      </c>
      <c r="Z61" s="54">
        <f t="shared" si="0"/>
        <v>3635.28</v>
      </c>
      <c r="AA61" s="54">
        <f t="shared" si="1"/>
        <v>3492.72</v>
      </c>
      <c r="AB61" s="54">
        <f t="shared" si="2"/>
        <v>3421.44</v>
      </c>
    </row>
    <row r="62" spans="1:28" x14ac:dyDescent="0.25">
      <c r="A62" s="51"/>
      <c r="B62" s="34">
        <v>22.5</v>
      </c>
      <c r="C62" s="27" t="s">
        <v>358</v>
      </c>
      <c r="D62" s="27" t="s">
        <v>720</v>
      </c>
      <c r="E62" s="27" t="s">
        <v>721</v>
      </c>
      <c r="F62" s="27" t="s">
        <v>133</v>
      </c>
      <c r="G62" s="27" t="s">
        <v>55</v>
      </c>
      <c r="H62" s="27" t="s">
        <v>160</v>
      </c>
      <c r="I62" s="39">
        <v>895227</v>
      </c>
      <c r="J62" s="27" t="s">
        <v>867</v>
      </c>
      <c r="K62" s="27" t="s">
        <v>35</v>
      </c>
      <c r="L62" s="27" t="s">
        <v>868</v>
      </c>
      <c r="M62" s="27" t="s">
        <v>869</v>
      </c>
      <c r="N62" s="35">
        <v>154</v>
      </c>
      <c r="O62" s="35" t="s">
        <v>50</v>
      </c>
      <c r="P62" s="35">
        <v>0</v>
      </c>
      <c r="Q62" s="35">
        <v>0</v>
      </c>
      <c r="R62" s="35">
        <v>0</v>
      </c>
      <c r="S62" s="35" t="s">
        <v>214</v>
      </c>
      <c r="T62" s="35" t="s">
        <v>42</v>
      </c>
      <c r="U62" s="35" t="s">
        <v>43</v>
      </c>
      <c r="V62" s="36" t="s">
        <v>725</v>
      </c>
      <c r="W62" s="37">
        <v>42968</v>
      </c>
      <c r="X62" s="37">
        <v>2958465</v>
      </c>
      <c r="Y62" s="38">
        <v>7216</v>
      </c>
      <c r="Z62" s="54">
        <f t="shared" si="0"/>
        <v>3680.16</v>
      </c>
      <c r="AA62" s="54">
        <f t="shared" si="1"/>
        <v>3535.84</v>
      </c>
      <c r="AB62" s="54">
        <f t="shared" si="2"/>
        <v>3463.68</v>
      </c>
    </row>
    <row r="63" spans="1:28" x14ac:dyDescent="0.25">
      <c r="A63" s="51"/>
      <c r="B63" s="34">
        <v>22.5</v>
      </c>
      <c r="C63" s="27" t="s">
        <v>358</v>
      </c>
      <c r="D63" s="27" t="s">
        <v>720</v>
      </c>
      <c r="E63" s="27" t="s">
        <v>752</v>
      </c>
      <c r="F63" s="27" t="s">
        <v>133</v>
      </c>
      <c r="G63" s="27" t="s">
        <v>55</v>
      </c>
      <c r="H63" s="27" t="s">
        <v>160</v>
      </c>
      <c r="I63" s="39">
        <v>895082</v>
      </c>
      <c r="J63" s="27" t="s">
        <v>870</v>
      </c>
      <c r="K63" s="27" t="s">
        <v>35</v>
      </c>
      <c r="L63" s="27" t="s">
        <v>871</v>
      </c>
      <c r="M63" s="27" t="s">
        <v>838</v>
      </c>
      <c r="N63" s="35">
        <v>152</v>
      </c>
      <c r="O63" s="35" t="s">
        <v>50</v>
      </c>
      <c r="P63" s="35">
        <v>0</v>
      </c>
      <c r="Q63" s="35">
        <v>0</v>
      </c>
      <c r="R63" s="35">
        <v>0</v>
      </c>
      <c r="S63" s="35" t="s">
        <v>214</v>
      </c>
      <c r="T63" s="35" t="s">
        <v>42</v>
      </c>
      <c r="U63" s="35" t="s">
        <v>43</v>
      </c>
      <c r="V63" s="36" t="s">
        <v>725</v>
      </c>
      <c r="W63" s="37">
        <v>42786</v>
      </c>
      <c r="X63" s="37">
        <v>2958465</v>
      </c>
      <c r="Y63" s="38">
        <v>6116</v>
      </c>
      <c r="Z63" s="54">
        <f t="shared" si="0"/>
        <v>3119.16</v>
      </c>
      <c r="AA63" s="54">
        <f t="shared" si="1"/>
        <v>2996.84</v>
      </c>
      <c r="AB63" s="54">
        <f t="shared" si="2"/>
        <v>2935.68</v>
      </c>
    </row>
    <row r="64" spans="1:28" x14ac:dyDescent="0.25">
      <c r="A64" s="51"/>
      <c r="B64" s="34">
        <v>22.5</v>
      </c>
      <c r="C64" s="27" t="s">
        <v>358</v>
      </c>
      <c r="D64" s="27" t="s">
        <v>720</v>
      </c>
      <c r="E64" s="27" t="s">
        <v>752</v>
      </c>
      <c r="F64" s="27" t="s">
        <v>133</v>
      </c>
      <c r="G64" s="27" t="s">
        <v>55</v>
      </c>
      <c r="H64" s="27" t="s">
        <v>160</v>
      </c>
      <c r="I64" s="39">
        <v>895229</v>
      </c>
      <c r="J64" s="27" t="s">
        <v>872</v>
      </c>
      <c r="K64" s="27" t="s">
        <v>35</v>
      </c>
      <c r="L64" s="27" t="s">
        <v>873</v>
      </c>
      <c r="M64" s="27" t="s">
        <v>869</v>
      </c>
      <c r="N64" s="35">
        <v>154</v>
      </c>
      <c r="O64" s="35" t="s">
        <v>50</v>
      </c>
      <c r="P64" s="35">
        <v>0</v>
      </c>
      <c r="Q64" s="35">
        <v>0</v>
      </c>
      <c r="R64" s="35">
        <v>0</v>
      </c>
      <c r="S64" s="35" t="s">
        <v>214</v>
      </c>
      <c r="T64" s="35" t="s">
        <v>42</v>
      </c>
      <c r="U64" s="35" t="s">
        <v>43</v>
      </c>
      <c r="V64" s="36" t="s">
        <v>725</v>
      </c>
      <c r="W64" s="37">
        <v>42968</v>
      </c>
      <c r="X64" s="37">
        <v>2958465</v>
      </c>
      <c r="Y64" s="38">
        <v>6160</v>
      </c>
      <c r="Z64" s="54">
        <f t="shared" si="0"/>
        <v>3141.6</v>
      </c>
      <c r="AA64" s="54">
        <f t="shared" si="1"/>
        <v>3018.4</v>
      </c>
      <c r="AB64" s="54">
        <f t="shared" si="2"/>
        <v>2956.7999999999997</v>
      </c>
    </row>
    <row r="65" spans="1:28" x14ac:dyDescent="0.3">
      <c r="A65" s="3" t="s">
        <v>209</v>
      </c>
      <c r="B65" s="34">
        <v>22.5</v>
      </c>
      <c r="C65" s="27" t="s">
        <v>358</v>
      </c>
      <c r="D65" s="27" t="s">
        <v>720</v>
      </c>
      <c r="E65" s="27" t="s">
        <v>752</v>
      </c>
      <c r="F65" s="27" t="s">
        <v>133</v>
      </c>
      <c r="G65" s="27" t="s">
        <v>168</v>
      </c>
      <c r="H65" s="27" t="s">
        <v>169</v>
      </c>
      <c r="I65" s="39">
        <v>896047</v>
      </c>
      <c r="J65" s="27" t="s">
        <v>874</v>
      </c>
      <c r="K65" s="27" t="s">
        <v>35</v>
      </c>
      <c r="L65" s="27" t="s">
        <v>875</v>
      </c>
      <c r="M65" s="27" t="s">
        <v>876</v>
      </c>
      <c r="N65" s="35">
        <v>154</v>
      </c>
      <c r="O65" s="35" t="s">
        <v>173</v>
      </c>
      <c r="P65" s="35">
        <v>0</v>
      </c>
      <c r="Q65" s="35">
        <v>0</v>
      </c>
      <c r="R65" s="35">
        <v>0</v>
      </c>
      <c r="S65" s="35" t="s">
        <v>214</v>
      </c>
      <c r="T65" s="35" t="s">
        <v>42</v>
      </c>
      <c r="U65" s="35" t="s">
        <v>43</v>
      </c>
      <c r="V65" s="36" t="s">
        <v>725</v>
      </c>
      <c r="W65" s="37">
        <v>45292</v>
      </c>
      <c r="X65" s="37">
        <v>2958465</v>
      </c>
      <c r="Y65" s="38">
        <v>5984</v>
      </c>
      <c r="Z65" s="54">
        <f t="shared" si="0"/>
        <v>3051.84</v>
      </c>
      <c r="AA65" s="54">
        <f t="shared" si="1"/>
        <v>2932.16</v>
      </c>
      <c r="AB65" s="54">
        <f t="shared" si="2"/>
        <v>2872.3199999999997</v>
      </c>
    </row>
    <row r="66" spans="1:28" x14ac:dyDescent="0.3">
      <c r="A66" s="3" t="s">
        <v>209</v>
      </c>
      <c r="B66" s="34">
        <v>22.5</v>
      </c>
      <c r="C66" s="27" t="s">
        <v>358</v>
      </c>
      <c r="D66" s="27" t="s">
        <v>720</v>
      </c>
      <c r="E66" s="27" t="s">
        <v>721</v>
      </c>
      <c r="F66" s="27" t="s">
        <v>133</v>
      </c>
      <c r="G66" s="27" t="s">
        <v>168</v>
      </c>
      <c r="H66" s="27" t="s">
        <v>169</v>
      </c>
      <c r="I66" s="39">
        <v>896048</v>
      </c>
      <c r="J66" s="27" t="s">
        <v>877</v>
      </c>
      <c r="K66" s="27" t="s">
        <v>35</v>
      </c>
      <c r="L66" s="27" t="s">
        <v>878</v>
      </c>
      <c r="M66" s="27" t="s">
        <v>876</v>
      </c>
      <c r="N66" s="35">
        <v>154</v>
      </c>
      <c r="O66" s="35" t="s">
        <v>173</v>
      </c>
      <c r="P66" s="35">
        <v>0</v>
      </c>
      <c r="Q66" s="35">
        <v>0</v>
      </c>
      <c r="R66" s="35">
        <v>0</v>
      </c>
      <c r="S66" s="35" t="s">
        <v>214</v>
      </c>
      <c r="T66" s="35" t="s">
        <v>42</v>
      </c>
      <c r="U66" s="35" t="s">
        <v>43</v>
      </c>
      <c r="V66" s="36" t="s">
        <v>725</v>
      </c>
      <c r="W66" s="37">
        <v>45292</v>
      </c>
      <c r="X66" s="37">
        <v>2958465</v>
      </c>
      <c r="Y66" s="38">
        <v>6974</v>
      </c>
      <c r="Z66" s="54">
        <f t="shared" si="0"/>
        <v>3556.7400000000002</v>
      </c>
      <c r="AA66" s="54">
        <f t="shared" si="1"/>
        <v>3417.2599999999998</v>
      </c>
      <c r="AB66" s="54">
        <f t="shared" si="2"/>
        <v>3347.52</v>
      </c>
    </row>
    <row r="67" spans="1:28" x14ac:dyDescent="0.25">
      <c r="A67" s="51"/>
      <c r="B67" s="34">
        <v>22.5</v>
      </c>
      <c r="C67" s="27" t="s">
        <v>358</v>
      </c>
      <c r="D67" s="27" t="s">
        <v>720</v>
      </c>
      <c r="E67" s="27" t="s">
        <v>721</v>
      </c>
      <c r="F67" s="27" t="s">
        <v>133</v>
      </c>
      <c r="G67" s="27" t="s">
        <v>55</v>
      </c>
      <c r="H67" s="27" t="s">
        <v>33</v>
      </c>
      <c r="I67" s="39">
        <v>895353</v>
      </c>
      <c r="J67" s="27" t="s">
        <v>879</v>
      </c>
      <c r="K67" s="27" t="s">
        <v>732</v>
      </c>
      <c r="L67" s="27" t="s">
        <v>880</v>
      </c>
      <c r="M67" s="27" t="s">
        <v>742</v>
      </c>
      <c r="N67" s="35">
        <v>152</v>
      </c>
      <c r="O67" s="35" t="s">
        <v>50</v>
      </c>
      <c r="P67" s="35">
        <v>0</v>
      </c>
      <c r="Q67" s="35">
        <v>0</v>
      </c>
      <c r="R67" s="35">
        <v>0</v>
      </c>
      <c r="S67" s="35" t="s">
        <v>214</v>
      </c>
      <c r="T67" s="35" t="s">
        <v>42</v>
      </c>
      <c r="U67" s="35" t="s">
        <v>43</v>
      </c>
      <c r="V67" s="36" t="s">
        <v>725</v>
      </c>
      <c r="W67" s="37">
        <v>42767</v>
      </c>
      <c r="X67" s="37">
        <v>2958465</v>
      </c>
      <c r="Y67" s="38">
        <v>6336</v>
      </c>
      <c r="Z67" s="54">
        <f t="shared" si="0"/>
        <v>3231.36</v>
      </c>
      <c r="AA67" s="54">
        <f t="shared" si="1"/>
        <v>3104.64</v>
      </c>
      <c r="AB67" s="54">
        <f t="shared" si="2"/>
        <v>3041.2799999999997</v>
      </c>
    </row>
    <row r="68" spans="1:28" x14ac:dyDescent="0.25">
      <c r="A68" s="51"/>
      <c r="B68" s="34">
        <v>22.5</v>
      </c>
      <c r="C68" s="27" t="s">
        <v>358</v>
      </c>
      <c r="D68" s="27" t="s">
        <v>720</v>
      </c>
      <c r="E68" s="27" t="s">
        <v>752</v>
      </c>
      <c r="F68" s="27" t="s">
        <v>133</v>
      </c>
      <c r="G68" s="27" t="s">
        <v>55</v>
      </c>
      <c r="H68" s="27" t="s">
        <v>33</v>
      </c>
      <c r="I68" s="39">
        <v>894193</v>
      </c>
      <c r="J68" s="27" t="s">
        <v>881</v>
      </c>
      <c r="K68" s="27" t="s">
        <v>732</v>
      </c>
      <c r="L68" s="27" t="s">
        <v>882</v>
      </c>
      <c r="M68" s="27" t="s">
        <v>742</v>
      </c>
      <c r="N68" s="35">
        <v>152</v>
      </c>
      <c r="O68" s="35" t="s">
        <v>50</v>
      </c>
      <c r="P68" s="35">
        <v>0</v>
      </c>
      <c r="Q68" s="35">
        <v>0</v>
      </c>
      <c r="R68" s="35">
        <v>0</v>
      </c>
      <c r="S68" s="35" t="s">
        <v>214</v>
      </c>
      <c r="T68" s="35" t="s">
        <v>42</v>
      </c>
      <c r="U68" s="35" t="s">
        <v>43</v>
      </c>
      <c r="V68" s="36" t="s">
        <v>725</v>
      </c>
      <c r="W68" s="37">
        <v>42823</v>
      </c>
      <c r="X68" s="37">
        <v>2958465</v>
      </c>
      <c r="Y68" s="38">
        <v>5302</v>
      </c>
      <c r="Z68" s="54">
        <f t="shared" si="0"/>
        <v>2704.02</v>
      </c>
      <c r="AA68" s="54">
        <f t="shared" si="1"/>
        <v>2597.98</v>
      </c>
      <c r="AB68" s="54">
        <f t="shared" si="2"/>
        <v>2544.96</v>
      </c>
    </row>
    <row r="69" spans="1:28" x14ac:dyDescent="0.25">
      <c r="A69" s="51"/>
      <c r="B69" s="34">
        <v>22.5</v>
      </c>
      <c r="C69" s="27" t="s">
        <v>358</v>
      </c>
      <c r="D69" s="27" t="s">
        <v>720</v>
      </c>
      <c r="E69" s="27" t="s">
        <v>721</v>
      </c>
      <c r="F69" s="27" t="s">
        <v>133</v>
      </c>
      <c r="G69" s="27" t="s">
        <v>55</v>
      </c>
      <c r="H69" s="27" t="s">
        <v>149</v>
      </c>
      <c r="I69" s="39">
        <v>891712</v>
      </c>
      <c r="J69" s="27" t="s">
        <v>883</v>
      </c>
      <c r="K69" s="27" t="s">
        <v>732</v>
      </c>
      <c r="L69" s="27" t="s">
        <v>884</v>
      </c>
      <c r="M69" s="27" t="s">
        <v>789</v>
      </c>
      <c r="N69" s="35">
        <v>152</v>
      </c>
      <c r="O69" s="35" t="s">
        <v>213</v>
      </c>
      <c r="P69" s="35">
        <v>0</v>
      </c>
      <c r="Q69" s="35">
        <v>0</v>
      </c>
      <c r="R69" s="35">
        <v>0</v>
      </c>
      <c r="S69" s="35" t="s">
        <v>214</v>
      </c>
      <c r="T69" s="35"/>
      <c r="U69" s="35" t="s">
        <v>43</v>
      </c>
      <c r="V69" s="36" t="s">
        <v>725</v>
      </c>
      <c r="W69" s="37">
        <v>39083</v>
      </c>
      <c r="X69" s="37">
        <v>2958465</v>
      </c>
      <c r="Y69" s="38">
        <v>6556</v>
      </c>
      <c r="Z69" s="54">
        <f t="shared" si="0"/>
        <v>3343.56</v>
      </c>
      <c r="AA69" s="54">
        <f t="shared" si="1"/>
        <v>3212.44</v>
      </c>
      <c r="AB69" s="54">
        <f t="shared" si="2"/>
        <v>3146.88</v>
      </c>
    </row>
    <row r="70" spans="1:28" x14ac:dyDescent="0.25">
      <c r="A70" s="51"/>
      <c r="B70" s="34">
        <v>22.5</v>
      </c>
      <c r="C70" s="27" t="s">
        <v>358</v>
      </c>
      <c r="D70" s="27" t="s">
        <v>720</v>
      </c>
      <c r="E70" s="27" t="s">
        <v>721</v>
      </c>
      <c r="F70" s="27" t="s">
        <v>133</v>
      </c>
      <c r="G70" s="27" t="s">
        <v>55</v>
      </c>
      <c r="H70" s="27" t="s">
        <v>160</v>
      </c>
      <c r="I70" s="39">
        <v>895301</v>
      </c>
      <c r="J70" s="27" t="s">
        <v>885</v>
      </c>
      <c r="K70" s="27" t="s">
        <v>732</v>
      </c>
      <c r="L70" s="27" t="s">
        <v>886</v>
      </c>
      <c r="M70" s="27" t="s">
        <v>853</v>
      </c>
      <c r="N70" s="35">
        <v>152</v>
      </c>
      <c r="O70" s="35" t="s">
        <v>173</v>
      </c>
      <c r="P70" s="35">
        <v>0</v>
      </c>
      <c r="Q70" s="35">
        <v>0</v>
      </c>
      <c r="R70" s="35">
        <v>0</v>
      </c>
      <c r="S70" s="35" t="s">
        <v>214</v>
      </c>
      <c r="T70" s="35" t="s">
        <v>42</v>
      </c>
      <c r="U70" s="35" t="s">
        <v>43</v>
      </c>
      <c r="V70" s="36" t="s">
        <v>725</v>
      </c>
      <c r="W70" s="37">
        <v>42835</v>
      </c>
      <c r="X70" s="37">
        <v>2958465</v>
      </c>
      <c r="Y70" s="38">
        <v>6468</v>
      </c>
      <c r="Z70" s="54">
        <f t="shared" ref="Z70:Z133" si="3">Y70*(1-$Z$3)</f>
        <v>3298.68</v>
      </c>
      <c r="AA70" s="54">
        <f t="shared" ref="AA70:AA133" si="4">Y70*(1-($Z$3+$AA$3))</f>
        <v>3169.32</v>
      </c>
      <c r="AB70" s="54">
        <f t="shared" ref="AB70:AB133" si="5">Y70*(1-($Z$3+$AB$3))</f>
        <v>3104.64</v>
      </c>
    </row>
    <row r="71" spans="1:28" x14ac:dyDescent="0.3">
      <c r="A71" s="3" t="s">
        <v>209</v>
      </c>
      <c r="B71" s="34">
        <v>22.5</v>
      </c>
      <c r="C71" s="27" t="s">
        <v>358</v>
      </c>
      <c r="D71" s="27" t="s">
        <v>720</v>
      </c>
      <c r="E71" s="27" t="s">
        <v>721</v>
      </c>
      <c r="F71" s="27" t="s">
        <v>133</v>
      </c>
      <c r="G71" s="27" t="s">
        <v>168</v>
      </c>
      <c r="H71" s="27" t="s">
        <v>169</v>
      </c>
      <c r="I71" s="39">
        <v>896087</v>
      </c>
      <c r="J71" s="27" t="s">
        <v>887</v>
      </c>
      <c r="K71" s="27" t="s">
        <v>732</v>
      </c>
      <c r="L71" s="27" t="s">
        <v>888</v>
      </c>
      <c r="M71" s="27" t="s">
        <v>889</v>
      </c>
      <c r="N71" s="35">
        <v>152</v>
      </c>
      <c r="O71" s="35" t="s">
        <v>38</v>
      </c>
      <c r="P71" s="35">
        <v>0</v>
      </c>
      <c r="Q71" s="35">
        <v>0</v>
      </c>
      <c r="R71" s="35">
        <v>0</v>
      </c>
      <c r="S71" s="35" t="s">
        <v>214</v>
      </c>
      <c r="T71" s="35"/>
      <c r="U71" s="35" t="s">
        <v>43</v>
      </c>
      <c r="V71" s="36" t="s">
        <v>725</v>
      </c>
      <c r="W71" s="37">
        <v>45099</v>
      </c>
      <c r="X71" s="37">
        <v>2958465</v>
      </c>
      <c r="Y71" s="38">
        <v>6336</v>
      </c>
      <c r="Z71" s="54">
        <f t="shared" si="3"/>
        <v>3231.36</v>
      </c>
      <c r="AA71" s="54">
        <f t="shared" si="4"/>
        <v>3104.64</v>
      </c>
      <c r="AB71" s="54">
        <f t="shared" si="5"/>
        <v>3041.2799999999997</v>
      </c>
    </row>
    <row r="72" spans="1:28" x14ac:dyDescent="0.25">
      <c r="A72" s="27"/>
      <c r="B72" s="34">
        <v>22.5</v>
      </c>
      <c r="C72" s="27" t="s">
        <v>415</v>
      </c>
      <c r="D72" s="27" t="s">
        <v>720</v>
      </c>
      <c r="E72" s="27" t="s">
        <v>721</v>
      </c>
      <c r="F72" s="27" t="s">
        <v>133</v>
      </c>
      <c r="G72" s="27" t="s">
        <v>55</v>
      </c>
      <c r="H72" s="27" t="s">
        <v>33</v>
      </c>
      <c r="I72" s="35">
        <v>895651</v>
      </c>
      <c r="J72" s="27" t="s">
        <v>890</v>
      </c>
      <c r="K72" s="27" t="s">
        <v>35</v>
      </c>
      <c r="L72" s="27" t="s">
        <v>891</v>
      </c>
      <c r="M72" s="27" t="s">
        <v>892</v>
      </c>
      <c r="N72" s="35">
        <v>152</v>
      </c>
      <c r="O72" s="35" t="s">
        <v>173</v>
      </c>
      <c r="P72" s="35">
        <v>0</v>
      </c>
      <c r="Q72" s="35">
        <v>0</v>
      </c>
      <c r="R72" s="35">
        <v>0</v>
      </c>
      <c r="S72" s="35" t="s">
        <v>214</v>
      </c>
      <c r="T72" s="35" t="s">
        <v>42</v>
      </c>
      <c r="U72" s="35" t="s">
        <v>43</v>
      </c>
      <c r="V72" s="36" t="s">
        <v>725</v>
      </c>
      <c r="W72" s="37">
        <v>43720</v>
      </c>
      <c r="X72" s="37">
        <v>2958465</v>
      </c>
      <c r="Y72" s="38">
        <v>7568</v>
      </c>
      <c r="Z72" s="54">
        <f t="shared" si="3"/>
        <v>3859.6800000000003</v>
      </c>
      <c r="AA72" s="54">
        <f t="shared" si="4"/>
        <v>3708.3199999999997</v>
      </c>
      <c r="AB72" s="54">
        <f t="shared" si="5"/>
        <v>3632.64</v>
      </c>
    </row>
    <row r="73" spans="1:28" x14ac:dyDescent="0.25">
      <c r="A73" s="27"/>
      <c r="B73" s="34">
        <v>22.5</v>
      </c>
      <c r="C73" s="27" t="s">
        <v>415</v>
      </c>
      <c r="D73" s="27" t="s">
        <v>720</v>
      </c>
      <c r="E73" s="27" t="s">
        <v>752</v>
      </c>
      <c r="F73" s="27" t="s">
        <v>133</v>
      </c>
      <c r="G73" s="27" t="s">
        <v>55</v>
      </c>
      <c r="H73" s="27" t="s">
        <v>33</v>
      </c>
      <c r="I73" s="35">
        <v>895649</v>
      </c>
      <c r="J73" s="27" t="s">
        <v>893</v>
      </c>
      <c r="K73" s="27" t="s">
        <v>35</v>
      </c>
      <c r="L73" s="27" t="s">
        <v>894</v>
      </c>
      <c r="M73" s="27" t="s">
        <v>892</v>
      </c>
      <c r="N73" s="35">
        <v>152</v>
      </c>
      <c r="O73" s="35" t="s">
        <v>173</v>
      </c>
      <c r="P73" s="35">
        <v>0</v>
      </c>
      <c r="Q73" s="35">
        <v>0</v>
      </c>
      <c r="R73" s="35">
        <v>0</v>
      </c>
      <c r="S73" s="35" t="s">
        <v>214</v>
      </c>
      <c r="T73" s="35" t="s">
        <v>42</v>
      </c>
      <c r="U73" s="35" t="s">
        <v>43</v>
      </c>
      <c r="V73" s="36" t="s">
        <v>725</v>
      </c>
      <c r="W73" s="37">
        <v>43720</v>
      </c>
      <c r="X73" s="37">
        <v>2958465</v>
      </c>
      <c r="Y73" s="38">
        <v>6512</v>
      </c>
      <c r="Z73" s="54">
        <f t="shared" si="3"/>
        <v>3321.12</v>
      </c>
      <c r="AA73" s="54">
        <f t="shared" si="4"/>
        <v>3190.88</v>
      </c>
      <c r="AB73" s="54">
        <f t="shared" si="5"/>
        <v>3125.7599999999998</v>
      </c>
    </row>
    <row r="74" spans="1:28" x14ac:dyDescent="0.25">
      <c r="A74" s="51"/>
      <c r="B74" s="34">
        <v>22.5</v>
      </c>
      <c r="C74" s="27" t="s">
        <v>415</v>
      </c>
      <c r="D74" s="27" t="s">
        <v>720</v>
      </c>
      <c r="E74" s="27" t="s">
        <v>721</v>
      </c>
      <c r="F74" s="27" t="s">
        <v>133</v>
      </c>
      <c r="G74" s="27" t="s">
        <v>55</v>
      </c>
      <c r="H74" s="27" t="s">
        <v>160</v>
      </c>
      <c r="I74" s="39">
        <v>895127</v>
      </c>
      <c r="J74" s="27" t="s">
        <v>895</v>
      </c>
      <c r="K74" s="27" t="s">
        <v>35</v>
      </c>
      <c r="L74" s="27" t="s">
        <v>896</v>
      </c>
      <c r="M74" s="27" t="s">
        <v>838</v>
      </c>
      <c r="N74" s="35">
        <v>152</v>
      </c>
      <c r="O74" s="35" t="s">
        <v>173</v>
      </c>
      <c r="P74" s="35">
        <v>0</v>
      </c>
      <c r="Q74" s="35">
        <v>0</v>
      </c>
      <c r="R74" s="35">
        <v>0</v>
      </c>
      <c r="S74" s="35" t="s">
        <v>214</v>
      </c>
      <c r="T74" s="35" t="s">
        <v>42</v>
      </c>
      <c r="U74" s="35" t="s">
        <v>43</v>
      </c>
      <c r="V74" s="36" t="s">
        <v>725</v>
      </c>
      <c r="W74" s="37">
        <v>42767</v>
      </c>
      <c r="X74" s="37">
        <v>2958465</v>
      </c>
      <c r="Y74" s="38">
        <v>7744</v>
      </c>
      <c r="Z74" s="54">
        <f t="shared" si="3"/>
        <v>3949.44</v>
      </c>
      <c r="AA74" s="54">
        <f t="shared" si="4"/>
        <v>3794.56</v>
      </c>
      <c r="AB74" s="54">
        <f t="shared" si="5"/>
        <v>3717.12</v>
      </c>
    </row>
    <row r="75" spans="1:28" x14ac:dyDescent="0.25">
      <c r="A75" s="51"/>
      <c r="B75" s="34">
        <v>22.5</v>
      </c>
      <c r="C75" s="27" t="s">
        <v>415</v>
      </c>
      <c r="D75" s="27" t="s">
        <v>720</v>
      </c>
      <c r="E75" s="27" t="s">
        <v>752</v>
      </c>
      <c r="F75" s="27" t="s">
        <v>133</v>
      </c>
      <c r="G75" s="27" t="s">
        <v>55</v>
      </c>
      <c r="H75" s="27" t="s">
        <v>160</v>
      </c>
      <c r="I75" s="39">
        <v>895129</v>
      </c>
      <c r="J75" s="27" t="s">
        <v>897</v>
      </c>
      <c r="K75" s="27" t="s">
        <v>35</v>
      </c>
      <c r="L75" s="27" t="s">
        <v>898</v>
      </c>
      <c r="M75" s="27" t="s">
        <v>838</v>
      </c>
      <c r="N75" s="35">
        <v>152</v>
      </c>
      <c r="O75" s="35" t="s">
        <v>173</v>
      </c>
      <c r="P75" s="35">
        <v>0</v>
      </c>
      <c r="Q75" s="35">
        <v>0</v>
      </c>
      <c r="R75" s="35">
        <v>0</v>
      </c>
      <c r="S75" s="35" t="s">
        <v>214</v>
      </c>
      <c r="T75" s="35" t="s">
        <v>42</v>
      </c>
      <c r="U75" s="35" t="s">
        <v>43</v>
      </c>
      <c r="V75" s="36" t="s">
        <v>725</v>
      </c>
      <c r="W75" s="37">
        <v>42767</v>
      </c>
      <c r="X75" s="37">
        <v>2958465</v>
      </c>
      <c r="Y75" s="38">
        <v>6622</v>
      </c>
      <c r="Z75" s="54">
        <f t="shared" si="3"/>
        <v>3377.2200000000003</v>
      </c>
      <c r="AA75" s="54">
        <f t="shared" si="4"/>
        <v>3244.7799999999997</v>
      </c>
      <c r="AB75" s="54">
        <f t="shared" si="5"/>
        <v>3178.56</v>
      </c>
    </row>
    <row r="76" spans="1:28" x14ac:dyDescent="0.3">
      <c r="A76" s="3" t="s">
        <v>209</v>
      </c>
      <c r="B76" s="34">
        <v>22.5</v>
      </c>
      <c r="C76" s="27" t="s">
        <v>415</v>
      </c>
      <c r="D76" s="27" t="s">
        <v>720</v>
      </c>
      <c r="E76" s="27" t="s">
        <v>721</v>
      </c>
      <c r="F76" s="27" t="s">
        <v>133</v>
      </c>
      <c r="G76" s="27" t="s">
        <v>55</v>
      </c>
      <c r="H76" s="27" t="s">
        <v>33</v>
      </c>
      <c r="I76" s="39">
        <v>896007</v>
      </c>
      <c r="J76" s="27" t="s">
        <v>899</v>
      </c>
      <c r="K76" s="27" t="s">
        <v>35</v>
      </c>
      <c r="L76" s="27" t="s">
        <v>900</v>
      </c>
      <c r="M76" s="27" t="s">
        <v>901</v>
      </c>
      <c r="N76" s="35">
        <v>152</v>
      </c>
      <c r="O76" s="35" t="s">
        <v>173</v>
      </c>
      <c r="P76" s="35">
        <v>0</v>
      </c>
      <c r="Q76" s="35">
        <v>0</v>
      </c>
      <c r="R76" s="35">
        <v>0</v>
      </c>
      <c r="S76" s="35" t="s">
        <v>214</v>
      </c>
      <c r="T76" s="35" t="s">
        <v>42</v>
      </c>
      <c r="U76" s="35" t="s">
        <v>43</v>
      </c>
      <c r="V76" s="36" t="s">
        <v>725</v>
      </c>
      <c r="W76" s="37">
        <v>45261</v>
      </c>
      <c r="X76" s="37">
        <v>2958465</v>
      </c>
      <c r="Y76" s="38">
        <v>7722</v>
      </c>
      <c r="Z76" s="54">
        <f t="shared" si="3"/>
        <v>3938.2200000000003</v>
      </c>
      <c r="AA76" s="54">
        <f t="shared" si="4"/>
        <v>3783.7799999999997</v>
      </c>
      <c r="AB76" s="54">
        <f t="shared" si="5"/>
        <v>3706.56</v>
      </c>
    </row>
    <row r="77" spans="1:28" x14ac:dyDescent="0.3">
      <c r="A77" s="3" t="s">
        <v>209</v>
      </c>
      <c r="B77" s="34">
        <v>22.5</v>
      </c>
      <c r="C77" s="27" t="s">
        <v>415</v>
      </c>
      <c r="D77" s="27" t="s">
        <v>720</v>
      </c>
      <c r="E77" s="27" t="s">
        <v>752</v>
      </c>
      <c r="F77" s="27" t="s">
        <v>133</v>
      </c>
      <c r="G77" s="27" t="s">
        <v>55</v>
      </c>
      <c r="H77" s="27" t="s">
        <v>33</v>
      </c>
      <c r="I77" s="39">
        <v>896008</v>
      </c>
      <c r="J77" s="27" t="s">
        <v>902</v>
      </c>
      <c r="K77" s="27" t="s">
        <v>35</v>
      </c>
      <c r="L77" s="27" t="s">
        <v>903</v>
      </c>
      <c r="M77" s="27" t="s">
        <v>901</v>
      </c>
      <c r="N77" s="35">
        <v>152</v>
      </c>
      <c r="O77" s="35" t="s">
        <v>173</v>
      </c>
      <c r="P77" s="35">
        <v>0</v>
      </c>
      <c r="Q77" s="35">
        <v>0</v>
      </c>
      <c r="R77" s="35">
        <v>0</v>
      </c>
      <c r="S77" s="35" t="s">
        <v>214</v>
      </c>
      <c r="T77" s="35" t="s">
        <v>42</v>
      </c>
      <c r="U77" s="35" t="s">
        <v>43</v>
      </c>
      <c r="V77" s="36" t="s">
        <v>725</v>
      </c>
      <c r="W77" s="37">
        <v>45261</v>
      </c>
      <c r="X77" s="37">
        <v>2958465</v>
      </c>
      <c r="Y77" s="38">
        <v>6622</v>
      </c>
      <c r="Z77" s="54">
        <f t="shared" si="3"/>
        <v>3377.2200000000003</v>
      </c>
      <c r="AA77" s="54">
        <f t="shared" si="4"/>
        <v>3244.7799999999997</v>
      </c>
      <c r="AB77" s="54">
        <f t="shared" si="5"/>
        <v>3178.56</v>
      </c>
    </row>
    <row r="78" spans="1:28" x14ac:dyDescent="0.25">
      <c r="A78" s="51"/>
      <c r="B78" s="34">
        <v>22.5</v>
      </c>
      <c r="C78" s="27" t="s">
        <v>415</v>
      </c>
      <c r="D78" s="27" t="s">
        <v>720</v>
      </c>
      <c r="E78" s="27" t="s">
        <v>721</v>
      </c>
      <c r="F78" s="27" t="s">
        <v>133</v>
      </c>
      <c r="G78" s="27" t="s">
        <v>55</v>
      </c>
      <c r="H78" s="27" t="s">
        <v>33</v>
      </c>
      <c r="I78" s="39">
        <v>894877</v>
      </c>
      <c r="J78" s="27" t="s">
        <v>904</v>
      </c>
      <c r="K78" s="27" t="s">
        <v>809</v>
      </c>
      <c r="L78" s="27" t="s">
        <v>905</v>
      </c>
      <c r="M78" s="27" t="s">
        <v>843</v>
      </c>
      <c r="N78" s="35">
        <v>152</v>
      </c>
      <c r="O78" s="35" t="s">
        <v>173</v>
      </c>
      <c r="P78" s="35">
        <v>0</v>
      </c>
      <c r="Q78" s="35">
        <v>0</v>
      </c>
      <c r="R78" s="35">
        <v>0</v>
      </c>
      <c r="S78" s="35" t="s">
        <v>214</v>
      </c>
      <c r="T78" s="35" t="s">
        <v>42</v>
      </c>
      <c r="U78" s="35" t="s">
        <v>43</v>
      </c>
      <c r="V78" s="36" t="s">
        <v>725</v>
      </c>
      <c r="W78" s="37">
        <v>42786</v>
      </c>
      <c r="X78" s="37">
        <v>2958465</v>
      </c>
      <c r="Y78" s="38">
        <v>6798</v>
      </c>
      <c r="Z78" s="54">
        <f t="shared" si="3"/>
        <v>3466.98</v>
      </c>
      <c r="AA78" s="54">
        <f t="shared" si="4"/>
        <v>3331.02</v>
      </c>
      <c r="AB78" s="54">
        <f t="shared" si="5"/>
        <v>3263.04</v>
      </c>
    </row>
    <row r="79" spans="1:28" x14ac:dyDescent="0.25">
      <c r="A79" s="51"/>
      <c r="B79" s="34">
        <v>22.5</v>
      </c>
      <c r="C79" s="27" t="s">
        <v>415</v>
      </c>
      <c r="D79" s="27" t="s">
        <v>720</v>
      </c>
      <c r="E79" s="27" t="s">
        <v>752</v>
      </c>
      <c r="F79" s="27" t="s">
        <v>133</v>
      </c>
      <c r="G79" s="27" t="s">
        <v>55</v>
      </c>
      <c r="H79" s="27" t="s">
        <v>33</v>
      </c>
      <c r="I79" s="39">
        <v>894879</v>
      </c>
      <c r="J79" s="27" t="s">
        <v>906</v>
      </c>
      <c r="K79" s="27" t="s">
        <v>809</v>
      </c>
      <c r="L79" s="27" t="s">
        <v>907</v>
      </c>
      <c r="M79" s="27" t="s">
        <v>843</v>
      </c>
      <c r="N79" s="35">
        <v>152</v>
      </c>
      <c r="O79" s="35" t="s">
        <v>173</v>
      </c>
      <c r="P79" s="35">
        <v>0</v>
      </c>
      <c r="Q79" s="35">
        <v>0</v>
      </c>
      <c r="R79" s="35">
        <v>0</v>
      </c>
      <c r="S79" s="35" t="s">
        <v>214</v>
      </c>
      <c r="T79" s="35" t="s">
        <v>42</v>
      </c>
      <c r="U79" s="35" t="s">
        <v>43</v>
      </c>
      <c r="V79" s="36" t="s">
        <v>725</v>
      </c>
      <c r="W79" s="37">
        <v>42783</v>
      </c>
      <c r="X79" s="37">
        <v>2958465</v>
      </c>
      <c r="Y79" s="38">
        <v>5852</v>
      </c>
      <c r="Z79" s="54">
        <f t="shared" si="3"/>
        <v>2984.52</v>
      </c>
      <c r="AA79" s="54">
        <f t="shared" si="4"/>
        <v>2867.48</v>
      </c>
      <c r="AB79" s="54">
        <f t="shared" si="5"/>
        <v>2808.96</v>
      </c>
    </row>
    <row r="80" spans="1:28" x14ac:dyDescent="0.25">
      <c r="A80" s="51"/>
      <c r="B80" s="34">
        <v>22.5</v>
      </c>
      <c r="C80" s="27" t="s">
        <v>415</v>
      </c>
      <c r="D80" s="27" t="s">
        <v>720</v>
      </c>
      <c r="E80" s="27" t="s">
        <v>721</v>
      </c>
      <c r="F80" s="27" t="s">
        <v>133</v>
      </c>
      <c r="G80" s="27" t="s">
        <v>55</v>
      </c>
      <c r="H80" s="27" t="s">
        <v>197</v>
      </c>
      <c r="I80" s="39">
        <v>895217</v>
      </c>
      <c r="J80" s="27" t="s">
        <v>908</v>
      </c>
      <c r="K80" s="27" t="s">
        <v>732</v>
      </c>
      <c r="L80" s="27" t="s">
        <v>909</v>
      </c>
      <c r="M80" s="27" t="s">
        <v>848</v>
      </c>
      <c r="N80" s="35">
        <v>152</v>
      </c>
      <c r="O80" s="35" t="s">
        <v>173</v>
      </c>
      <c r="P80" s="35">
        <v>0</v>
      </c>
      <c r="Q80" s="35">
        <v>0</v>
      </c>
      <c r="R80" s="35">
        <v>0</v>
      </c>
      <c r="S80" s="35" t="s">
        <v>214</v>
      </c>
      <c r="T80" s="35" t="s">
        <v>42</v>
      </c>
      <c r="U80" s="35" t="s">
        <v>43</v>
      </c>
      <c r="V80" s="36" t="s">
        <v>725</v>
      </c>
      <c r="W80" s="37">
        <v>42786</v>
      </c>
      <c r="X80" s="37">
        <v>2958465</v>
      </c>
      <c r="Y80" s="38">
        <v>6886</v>
      </c>
      <c r="Z80" s="54">
        <f t="shared" si="3"/>
        <v>3511.86</v>
      </c>
      <c r="AA80" s="54">
        <f t="shared" si="4"/>
        <v>3374.14</v>
      </c>
      <c r="AB80" s="54">
        <f t="shared" si="5"/>
        <v>3305.2799999999997</v>
      </c>
    </row>
    <row r="81" spans="1:28" x14ac:dyDescent="0.25">
      <c r="A81" s="51"/>
      <c r="B81" s="34">
        <v>22.5</v>
      </c>
      <c r="C81" s="27" t="s">
        <v>415</v>
      </c>
      <c r="D81" s="27" t="s">
        <v>720</v>
      </c>
      <c r="E81" s="27" t="s">
        <v>752</v>
      </c>
      <c r="F81" s="27" t="s">
        <v>133</v>
      </c>
      <c r="G81" s="27" t="s">
        <v>55</v>
      </c>
      <c r="H81" s="27" t="s">
        <v>197</v>
      </c>
      <c r="I81" s="39">
        <v>895218</v>
      </c>
      <c r="J81" s="27" t="s">
        <v>910</v>
      </c>
      <c r="K81" s="27" t="s">
        <v>732</v>
      </c>
      <c r="L81" s="27" t="s">
        <v>911</v>
      </c>
      <c r="M81" s="27" t="s">
        <v>848</v>
      </c>
      <c r="N81" s="35">
        <v>152</v>
      </c>
      <c r="O81" s="35" t="s">
        <v>173</v>
      </c>
      <c r="P81" s="35">
        <v>0</v>
      </c>
      <c r="Q81" s="35">
        <v>0</v>
      </c>
      <c r="R81" s="35">
        <v>0</v>
      </c>
      <c r="S81" s="35" t="s">
        <v>214</v>
      </c>
      <c r="T81" s="35" t="s">
        <v>42</v>
      </c>
      <c r="U81" s="35" t="s">
        <v>43</v>
      </c>
      <c r="V81" s="36" t="s">
        <v>725</v>
      </c>
      <c r="W81" s="37">
        <v>42786</v>
      </c>
      <c r="X81" s="37">
        <v>2958465</v>
      </c>
      <c r="Y81" s="38">
        <v>5764</v>
      </c>
      <c r="Z81" s="54">
        <f t="shared" si="3"/>
        <v>2939.64</v>
      </c>
      <c r="AA81" s="54">
        <f t="shared" si="4"/>
        <v>2824.36</v>
      </c>
      <c r="AB81" s="54">
        <f t="shared" si="5"/>
        <v>2766.72</v>
      </c>
    </row>
    <row r="82" spans="1:28" x14ac:dyDescent="0.25">
      <c r="A82" s="51"/>
      <c r="B82" s="34">
        <v>22.5</v>
      </c>
      <c r="C82" s="27" t="s">
        <v>415</v>
      </c>
      <c r="D82" s="27" t="s">
        <v>720</v>
      </c>
      <c r="E82" s="27" t="s">
        <v>721</v>
      </c>
      <c r="F82" s="27" t="s">
        <v>133</v>
      </c>
      <c r="G82" s="27" t="s">
        <v>55</v>
      </c>
      <c r="H82" s="27" t="s">
        <v>160</v>
      </c>
      <c r="I82" s="39">
        <v>895330</v>
      </c>
      <c r="J82" s="27" t="s">
        <v>912</v>
      </c>
      <c r="K82" s="27" t="s">
        <v>732</v>
      </c>
      <c r="L82" s="27" t="s">
        <v>913</v>
      </c>
      <c r="M82" s="27" t="s">
        <v>853</v>
      </c>
      <c r="N82" s="35">
        <v>152</v>
      </c>
      <c r="O82" s="35" t="s">
        <v>173</v>
      </c>
      <c r="P82" s="35">
        <v>0</v>
      </c>
      <c r="Q82" s="35">
        <v>0</v>
      </c>
      <c r="R82" s="35">
        <v>0</v>
      </c>
      <c r="S82" s="35" t="s">
        <v>214</v>
      </c>
      <c r="T82" s="35" t="s">
        <v>42</v>
      </c>
      <c r="U82" s="35" t="s">
        <v>43</v>
      </c>
      <c r="V82" s="36" t="s">
        <v>725</v>
      </c>
      <c r="W82" s="37">
        <v>42887</v>
      </c>
      <c r="X82" s="37">
        <v>2958465</v>
      </c>
      <c r="Y82" s="38">
        <v>7018</v>
      </c>
      <c r="Z82" s="54">
        <f t="shared" si="3"/>
        <v>3579.18</v>
      </c>
      <c r="AA82" s="54">
        <f t="shared" si="4"/>
        <v>3438.82</v>
      </c>
      <c r="AB82" s="54">
        <f t="shared" si="5"/>
        <v>3368.64</v>
      </c>
    </row>
    <row r="83" spans="1:28" x14ac:dyDescent="0.25">
      <c r="A83" s="51"/>
      <c r="B83" s="34">
        <v>22.5</v>
      </c>
      <c r="C83" s="27" t="s">
        <v>439</v>
      </c>
      <c r="D83" s="27" t="s">
        <v>720</v>
      </c>
      <c r="E83" s="27" t="s">
        <v>721</v>
      </c>
      <c r="F83" s="27" t="s">
        <v>133</v>
      </c>
      <c r="G83" s="27" t="s">
        <v>46</v>
      </c>
      <c r="H83" s="27" t="s">
        <v>33</v>
      </c>
      <c r="I83" s="39">
        <v>895253</v>
      </c>
      <c r="J83" s="27" t="s">
        <v>914</v>
      </c>
      <c r="K83" s="27" t="s">
        <v>35</v>
      </c>
      <c r="L83" s="27" t="s">
        <v>915</v>
      </c>
      <c r="M83" s="27" t="s">
        <v>916</v>
      </c>
      <c r="N83" s="35">
        <v>156</v>
      </c>
      <c r="O83" s="35" t="s">
        <v>173</v>
      </c>
      <c r="P83" s="35">
        <v>0</v>
      </c>
      <c r="Q83" s="35">
        <v>0</v>
      </c>
      <c r="R83" s="35">
        <v>0</v>
      </c>
      <c r="S83" s="35" t="s">
        <v>214</v>
      </c>
      <c r="T83" s="35" t="s">
        <v>42</v>
      </c>
      <c r="U83" s="35" t="s">
        <v>43</v>
      </c>
      <c r="V83" s="36" t="s">
        <v>725</v>
      </c>
      <c r="W83" s="37">
        <v>42979</v>
      </c>
      <c r="X83" s="37">
        <v>2958465</v>
      </c>
      <c r="Y83" s="38">
        <v>7238</v>
      </c>
      <c r="Z83" s="54">
        <f t="shared" si="3"/>
        <v>3691.38</v>
      </c>
      <c r="AA83" s="54">
        <f t="shared" si="4"/>
        <v>3546.62</v>
      </c>
      <c r="AB83" s="54">
        <f t="shared" si="5"/>
        <v>3474.24</v>
      </c>
    </row>
    <row r="84" spans="1:28" x14ac:dyDescent="0.25">
      <c r="A84" s="27"/>
      <c r="B84" s="34">
        <v>22.5</v>
      </c>
      <c r="C84" s="27" t="s">
        <v>439</v>
      </c>
      <c r="D84" s="27" t="s">
        <v>720</v>
      </c>
      <c r="E84" s="27" t="s">
        <v>721</v>
      </c>
      <c r="F84" s="27" t="s">
        <v>133</v>
      </c>
      <c r="G84" s="27" t="s">
        <v>55</v>
      </c>
      <c r="H84" s="27" t="s">
        <v>33</v>
      </c>
      <c r="I84" s="35">
        <v>895629</v>
      </c>
      <c r="J84" s="27" t="s">
        <v>917</v>
      </c>
      <c r="K84" s="27" t="s">
        <v>35</v>
      </c>
      <c r="L84" s="27" t="s">
        <v>918</v>
      </c>
      <c r="M84" s="27" t="s">
        <v>892</v>
      </c>
      <c r="N84" s="35">
        <v>154</v>
      </c>
      <c r="O84" s="35" t="s">
        <v>173</v>
      </c>
      <c r="P84" s="35">
        <v>0</v>
      </c>
      <c r="Q84" s="35">
        <v>0</v>
      </c>
      <c r="R84" s="35">
        <v>0</v>
      </c>
      <c r="S84" s="35" t="s">
        <v>214</v>
      </c>
      <c r="T84" s="35" t="s">
        <v>42</v>
      </c>
      <c r="U84" s="35" t="s">
        <v>43</v>
      </c>
      <c r="V84" s="36" t="s">
        <v>725</v>
      </c>
      <c r="W84" s="37">
        <v>43620</v>
      </c>
      <c r="X84" s="37">
        <v>2958465</v>
      </c>
      <c r="Y84" s="38">
        <v>7238</v>
      </c>
      <c r="Z84" s="54">
        <f t="shared" si="3"/>
        <v>3691.38</v>
      </c>
      <c r="AA84" s="54">
        <f t="shared" si="4"/>
        <v>3546.62</v>
      </c>
      <c r="AB84" s="54">
        <f t="shared" si="5"/>
        <v>3474.24</v>
      </c>
    </row>
    <row r="85" spans="1:28" x14ac:dyDescent="0.25">
      <c r="A85" s="27"/>
      <c r="B85" s="34">
        <v>22.5</v>
      </c>
      <c r="C85" s="27" t="s">
        <v>439</v>
      </c>
      <c r="D85" s="27" t="s">
        <v>720</v>
      </c>
      <c r="E85" s="27" t="s">
        <v>752</v>
      </c>
      <c r="F85" s="27" t="s">
        <v>133</v>
      </c>
      <c r="G85" s="27" t="s">
        <v>55</v>
      </c>
      <c r="H85" s="27" t="s">
        <v>33</v>
      </c>
      <c r="I85" s="35">
        <v>895628</v>
      </c>
      <c r="J85" s="27" t="s">
        <v>919</v>
      </c>
      <c r="K85" s="27" t="s">
        <v>35</v>
      </c>
      <c r="L85" s="27" t="s">
        <v>920</v>
      </c>
      <c r="M85" s="27" t="s">
        <v>892</v>
      </c>
      <c r="N85" s="35">
        <v>154</v>
      </c>
      <c r="O85" s="35" t="s">
        <v>173</v>
      </c>
      <c r="P85" s="35">
        <v>0</v>
      </c>
      <c r="Q85" s="35">
        <v>0</v>
      </c>
      <c r="R85" s="35">
        <v>0</v>
      </c>
      <c r="S85" s="35" t="s">
        <v>214</v>
      </c>
      <c r="T85" s="35" t="s">
        <v>42</v>
      </c>
      <c r="U85" s="35" t="s">
        <v>43</v>
      </c>
      <c r="V85" s="36" t="s">
        <v>725</v>
      </c>
      <c r="W85" s="37">
        <v>43620</v>
      </c>
      <c r="X85" s="37">
        <v>2958465</v>
      </c>
      <c r="Y85" s="38">
        <v>6182</v>
      </c>
      <c r="Z85" s="54">
        <f t="shared" si="3"/>
        <v>3152.82</v>
      </c>
      <c r="AA85" s="54">
        <f t="shared" si="4"/>
        <v>3029.18</v>
      </c>
      <c r="AB85" s="54">
        <f t="shared" si="5"/>
        <v>2967.3599999999997</v>
      </c>
    </row>
    <row r="86" spans="1:28" x14ac:dyDescent="0.25">
      <c r="A86" s="27"/>
      <c r="B86" s="34">
        <v>22.5</v>
      </c>
      <c r="C86" s="27" t="s">
        <v>439</v>
      </c>
      <c r="D86" s="27" t="s">
        <v>720</v>
      </c>
      <c r="E86" s="27" t="s">
        <v>721</v>
      </c>
      <c r="F86" s="27" t="s">
        <v>133</v>
      </c>
      <c r="G86" s="27" t="s">
        <v>55</v>
      </c>
      <c r="H86" s="27" t="s">
        <v>197</v>
      </c>
      <c r="I86" s="35">
        <v>895967</v>
      </c>
      <c r="J86" s="27" t="s">
        <v>921</v>
      </c>
      <c r="K86" s="27" t="s">
        <v>35</v>
      </c>
      <c r="L86" s="27" t="s">
        <v>922</v>
      </c>
      <c r="M86" s="27" t="s">
        <v>901</v>
      </c>
      <c r="N86" s="35">
        <v>154</v>
      </c>
      <c r="O86" s="35" t="s">
        <v>173</v>
      </c>
      <c r="P86" s="35">
        <v>0</v>
      </c>
      <c r="Q86" s="35">
        <v>0</v>
      </c>
      <c r="R86" s="35">
        <v>0</v>
      </c>
      <c r="S86" s="35" t="s">
        <v>214</v>
      </c>
      <c r="T86" s="35" t="s">
        <v>42</v>
      </c>
      <c r="U86" s="35" t="s">
        <v>43</v>
      </c>
      <c r="V86" s="36" t="s">
        <v>725</v>
      </c>
      <c r="W86" s="37">
        <v>44682</v>
      </c>
      <c r="X86" s="37">
        <v>2958465</v>
      </c>
      <c r="Y86" s="38">
        <v>7370</v>
      </c>
      <c r="Z86" s="54">
        <f t="shared" si="3"/>
        <v>3758.7000000000003</v>
      </c>
      <c r="AA86" s="54">
        <f t="shared" si="4"/>
        <v>3611.2999999999997</v>
      </c>
      <c r="AB86" s="54">
        <f t="shared" si="5"/>
        <v>3537.6</v>
      </c>
    </row>
    <row r="87" spans="1:28" x14ac:dyDescent="0.25">
      <c r="A87" s="27"/>
      <c r="B87" s="34">
        <v>22.5</v>
      </c>
      <c r="C87" s="27" t="s">
        <v>439</v>
      </c>
      <c r="D87" s="27" t="s">
        <v>720</v>
      </c>
      <c r="E87" s="27" t="s">
        <v>752</v>
      </c>
      <c r="F87" s="27" t="s">
        <v>133</v>
      </c>
      <c r="G87" s="27" t="s">
        <v>55</v>
      </c>
      <c r="H87" s="27" t="s">
        <v>197</v>
      </c>
      <c r="I87" s="35">
        <v>895968</v>
      </c>
      <c r="J87" s="27" t="s">
        <v>923</v>
      </c>
      <c r="K87" s="27" t="s">
        <v>35</v>
      </c>
      <c r="L87" s="27" t="s">
        <v>924</v>
      </c>
      <c r="M87" s="27" t="s">
        <v>901</v>
      </c>
      <c r="N87" s="35">
        <v>154</v>
      </c>
      <c r="O87" s="35" t="s">
        <v>173</v>
      </c>
      <c r="P87" s="35">
        <v>0</v>
      </c>
      <c r="Q87" s="35">
        <v>0</v>
      </c>
      <c r="R87" s="35">
        <v>0</v>
      </c>
      <c r="S87" s="35" t="s">
        <v>214</v>
      </c>
      <c r="T87" s="35" t="s">
        <v>42</v>
      </c>
      <c r="U87" s="35" t="s">
        <v>43</v>
      </c>
      <c r="V87" s="36" t="s">
        <v>725</v>
      </c>
      <c r="W87" s="37">
        <v>44727</v>
      </c>
      <c r="X87" s="37">
        <v>2958465</v>
      </c>
      <c r="Y87" s="38">
        <v>6314</v>
      </c>
      <c r="Z87" s="54">
        <f t="shared" si="3"/>
        <v>3220.14</v>
      </c>
      <c r="AA87" s="54">
        <f t="shared" si="4"/>
        <v>3093.86</v>
      </c>
      <c r="AB87" s="54">
        <f t="shared" si="5"/>
        <v>3030.72</v>
      </c>
    </row>
    <row r="88" spans="1:28" x14ac:dyDescent="0.25">
      <c r="A88" s="51"/>
      <c r="B88" s="34">
        <v>22.5</v>
      </c>
      <c r="C88" s="27" t="s">
        <v>439</v>
      </c>
      <c r="D88" s="27" t="s">
        <v>720</v>
      </c>
      <c r="E88" s="27" t="s">
        <v>721</v>
      </c>
      <c r="F88" s="27" t="s">
        <v>133</v>
      </c>
      <c r="G88" s="27" t="s">
        <v>55</v>
      </c>
      <c r="H88" s="27" t="s">
        <v>149</v>
      </c>
      <c r="I88" s="39">
        <v>895435</v>
      </c>
      <c r="J88" s="27" t="s">
        <v>925</v>
      </c>
      <c r="K88" s="27" t="s">
        <v>35</v>
      </c>
      <c r="L88" s="27" t="s">
        <v>926</v>
      </c>
      <c r="M88" s="27" t="s">
        <v>778</v>
      </c>
      <c r="N88" s="35">
        <v>154</v>
      </c>
      <c r="O88" s="35" t="s">
        <v>213</v>
      </c>
      <c r="P88" s="35">
        <v>0</v>
      </c>
      <c r="Q88" s="35">
        <v>0</v>
      </c>
      <c r="R88" s="35">
        <v>0</v>
      </c>
      <c r="S88" s="35" t="s">
        <v>214</v>
      </c>
      <c r="T88" s="35" t="s">
        <v>42</v>
      </c>
      <c r="U88" s="35" t="s">
        <v>43</v>
      </c>
      <c r="V88" s="36" t="s">
        <v>725</v>
      </c>
      <c r="W88" s="37">
        <v>43040</v>
      </c>
      <c r="X88" s="37">
        <v>2958465</v>
      </c>
      <c r="Y88" s="38">
        <v>7436</v>
      </c>
      <c r="Z88" s="54">
        <f t="shared" si="3"/>
        <v>3792.36</v>
      </c>
      <c r="AA88" s="54">
        <f t="shared" si="4"/>
        <v>3643.64</v>
      </c>
      <c r="AB88" s="54">
        <f t="shared" si="5"/>
        <v>3569.2799999999997</v>
      </c>
    </row>
    <row r="89" spans="1:28" x14ac:dyDescent="0.25">
      <c r="A89" s="51"/>
      <c r="B89" s="34">
        <v>22.5</v>
      </c>
      <c r="C89" s="27" t="s">
        <v>439</v>
      </c>
      <c r="D89" s="27" t="s">
        <v>720</v>
      </c>
      <c r="E89" s="27" t="s">
        <v>752</v>
      </c>
      <c r="F89" s="27" t="s">
        <v>133</v>
      </c>
      <c r="G89" s="27" t="s">
        <v>55</v>
      </c>
      <c r="H89" s="27" t="s">
        <v>149</v>
      </c>
      <c r="I89" s="39">
        <v>895436</v>
      </c>
      <c r="J89" s="27" t="s">
        <v>927</v>
      </c>
      <c r="K89" s="27" t="s">
        <v>35</v>
      </c>
      <c r="L89" s="27" t="s">
        <v>928</v>
      </c>
      <c r="M89" s="27" t="s">
        <v>778</v>
      </c>
      <c r="N89" s="35">
        <v>154</v>
      </c>
      <c r="O89" s="35" t="s">
        <v>213</v>
      </c>
      <c r="P89" s="35">
        <v>0</v>
      </c>
      <c r="Q89" s="35">
        <v>0</v>
      </c>
      <c r="R89" s="35">
        <v>0</v>
      </c>
      <c r="S89" s="35" t="s">
        <v>214</v>
      </c>
      <c r="T89" s="35" t="s">
        <v>42</v>
      </c>
      <c r="U89" s="35" t="s">
        <v>43</v>
      </c>
      <c r="V89" s="36" t="s">
        <v>725</v>
      </c>
      <c r="W89" s="37">
        <v>43009</v>
      </c>
      <c r="X89" s="37">
        <v>2958465</v>
      </c>
      <c r="Y89" s="38">
        <v>6380</v>
      </c>
      <c r="Z89" s="54">
        <f t="shared" si="3"/>
        <v>3253.8</v>
      </c>
      <c r="AA89" s="54">
        <f t="shared" si="4"/>
        <v>3126.2</v>
      </c>
      <c r="AB89" s="54">
        <f t="shared" si="5"/>
        <v>3062.4</v>
      </c>
    </row>
    <row r="90" spans="1:28" x14ac:dyDescent="0.25">
      <c r="A90" s="51"/>
      <c r="B90" s="34">
        <v>22.5</v>
      </c>
      <c r="C90" s="27" t="s">
        <v>439</v>
      </c>
      <c r="D90" s="27" t="s">
        <v>720</v>
      </c>
      <c r="E90" s="27" t="s">
        <v>721</v>
      </c>
      <c r="F90" s="27" t="s">
        <v>133</v>
      </c>
      <c r="G90" s="27" t="s">
        <v>55</v>
      </c>
      <c r="H90" s="27" t="s">
        <v>160</v>
      </c>
      <c r="I90" s="39">
        <v>895188</v>
      </c>
      <c r="J90" s="27" t="s">
        <v>929</v>
      </c>
      <c r="K90" s="27" t="s">
        <v>35</v>
      </c>
      <c r="L90" s="27" t="s">
        <v>930</v>
      </c>
      <c r="M90" s="27" t="s">
        <v>838</v>
      </c>
      <c r="N90" s="35">
        <v>154</v>
      </c>
      <c r="O90" s="35" t="s">
        <v>173</v>
      </c>
      <c r="P90" s="35">
        <v>0</v>
      </c>
      <c r="Q90" s="35">
        <v>0</v>
      </c>
      <c r="R90" s="35">
        <v>0</v>
      </c>
      <c r="S90" s="35" t="s">
        <v>214</v>
      </c>
      <c r="T90" s="35" t="s">
        <v>42</v>
      </c>
      <c r="U90" s="35" t="s">
        <v>43</v>
      </c>
      <c r="V90" s="36" t="s">
        <v>725</v>
      </c>
      <c r="W90" s="37">
        <v>42786</v>
      </c>
      <c r="X90" s="37">
        <v>2958465</v>
      </c>
      <c r="Y90" s="38">
        <v>7370</v>
      </c>
      <c r="Z90" s="54">
        <f t="shared" si="3"/>
        <v>3758.7000000000003</v>
      </c>
      <c r="AA90" s="54">
        <f t="shared" si="4"/>
        <v>3611.2999999999997</v>
      </c>
      <c r="AB90" s="54">
        <f t="shared" si="5"/>
        <v>3537.6</v>
      </c>
    </row>
    <row r="91" spans="1:28" x14ac:dyDescent="0.25">
      <c r="A91" s="51"/>
      <c r="B91" s="34">
        <v>22.5</v>
      </c>
      <c r="C91" s="27" t="s">
        <v>439</v>
      </c>
      <c r="D91" s="27" t="s">
        <v>720</v>
      </c>
      <c r="E91" s="27" t="s">
        <v>752</v>
      </c>
      <c r="F91" s="27" t="s">
        <v>133</v>
      </c>
      <c r="G91" s="27" t="s">
        <v>55</v>
      </c>
      <c r="H91" s="27" t="s">
        <v>160</v>
      </c>
      <c r="I91" s="39">
        <v>895198</v>
      </c>
      <c r="J91" s="27" t="s">
        <v>931</v>
      </c>
      <c r="K91" s="27" t="s">
        <v>35</v>
      </c>
      <c r="L91" s="27" t="s">
        <v>932</v>
      </c>
      <c r="M91" s="27" t="s">
        <v>838</v>
      </c>
      <c r="N91" s="35">
        <v>154</v>
      </c>
      <c r="O91" s="35" t="s">
        <v>173</v>
      </c>
      <c r="P91" s="35">
        <v>0</v>
      </c>
      <c r="Q91" s="35">
        <v>0</v>
      </c>
      <c r="R91" s="35">
        <v>0</v>
      </c>
      <c r="S91" s="35" t="s">
        <v>214</v>
      </c>
      <c r="T91" s="35" t="s">
        <v>42</v>
      </c>
      <c r="U91" s="35" t="s">
        <v>43</v>
      </c>
      <c r="V91" s="36" t="s">
        <v>725</v>
      </c>
      <c r="W91" s="37">
        <v>42786</v>
      </c>
      <c r="X91" s="37">
        <v>2958465</v>
      </c>
      <c r="Y91" s="38">
        <v>6314</v>
      </c>
      <c r="Z91" s="54">
        <f t="shared" si="3"/>
        <v>3220.14</v>
      </c>
      <c r="AA91" s="54">
        <f t="shared" si="4"/>
        <v>3093.86</v>
      </c>
      <c r="AB91" s="54">
        <f t="shared" si="5"/>
        <v>3030.72</v>
      </c>
    </row>
    <row r="92" spans="1:28" x14ac:dyDescent="0.25">
      <c r="A92" s="51"/>
      <c r="B92" s="34">
        <v>22.5</v>
      </c>
      <c r="C92" s="27" t="s">
        <v>439</v>
      </c>
      <c r="D92" s="27" t="s">
        <v>720</v>
      </c>
      <c r="E92" s="27" t="s">
        <v>721</v>
      </c>
      <c r="F92" s="27" t="s">
        <v>133</v>
      </c>
      <c r="G92" s="27" t="s">
        <v>55</v>
      </c>
      <c r="H92" s="27" t="s">
        <v>33</v>
      </c>
      <c r="I92" s="39">
        <v>894907</v>
      </c>
      <c r="J92" s="27" t="s">
        <v>933</v>
      </c>
      <c r="K92" s="27" t="s">
        <v>809</v>
      </c>
      <c r="L92" s="27" t="s">
        <v>934</v>
      </c>
      <c r="M92" s="27" t="s">
        <v>843</v>
      </c>
      <c r="N92" s="35">
        <v>154</v>
      </c>
      <c r="O92" s="35" t="s">
        <v>173</v>
      </c>
      <c r="P92" s="35">
        <v>0</v>
      </c>
      <c r="Q92" s="35">
        <v>0</v>
      </c>
      <c r="R92" s="35">
        <v>0</v>
      </c>
      <c r="S92" s="35" t="s">
        <v>214</v>
      </c>
      <c r="T92" s="35" t="s">
        <v>42</v>
      </c>
      <c r="U92" s="35" t="s">
        <v>43</v>
      </c>
      <c r="V92" s="36" t="s">
        <v>725</v>
      </c>
      <c r="W92" s="37">
        <v>42703</v>
      </c>
      <c r="X92" s="37">
        <v>2958465</v>
      </c>
      <c r="Y92" s="38">
        <v>6512</v>
      </c>
      <c r="Z92" s="54">
        <f t="shared" si="3"/>
        <v>3321.12</v>
      </c>
      <c r="AA92" s="54">
        <f t="shared" si="4"/>
        <v>3190.88</v>
      </c>
      <c r="AB92" s="54">
        <f t="shared" si="5"/>
        <v>3125.7599999999998</v>
      </c>
    </row>
    <row r="93" spans="1:28" x14ac:dyDescent="0.25">
      <c r="A93" s="51"/>
      <c r="B93" s="34">
        <v>22.5</v>
      </c>
      <c r="C93" s="27" t="s">
        <v>439</v>
      </c>
      <c r="D93" s="27" t="s">
        <v>720</v>
      </c>
      <c r="E93" s="27" t="s">
        <v>752</v>
      </c>
      <c r="F93" s="27" t="s">
        <v>133</v>
      </c>
      <c r="G93" s="27" t="s">
        <v>55</v>
      </c>
      <c r="H93" s="27" t="s">
        <v>33</v>
      </c>
      <c r="I93" s="39">
        <v>894909</v>
      </c>
      <c r="J93" s="27" t="s">
        <v>935</v>
      </c>
      <c r="K93" s="27" t="s">
        <v>809</v>
      </c>
      <c r="L93" s="27" t="s">
        <v>936</v>
      </c>
      <c r="M93" s="27" t="s">
        <v>843</v>
      </c>
      <c r="N93" s="35">
        <v>154</v>
      </c>
      <c r="O93" s="35" t="s">
        <v>173</v>
      </c>
      <c r="P93" s="35">
        <v>0</v>
      </c>
      <c r="Q93" s="35">
        <v>0</v>
      </c>
      <c r="R93" s="35">
        <v>0</v>
      </c>
      <c r="S93" s="35" t="s">
        <v>214</v>
      </c>
      <c r="T93" s="35" t="s">
        <v>42</v>
      </c>
      <c r="U93" s="35" t="s">
        <v>43</v>
      </c>
      <c r="V93" s="36" t="s">
        <v>725</v>
      </c>
      <c r="W93" s="37">
        <v>42746</v>
      </c>
      <c r="X93" s="37">
        <v>2958465</v>
      </c>
      <c r="Y93" s="38">
        <v>5588</v>
      </c>
      <c r="Z93" s="54">
        <f t="shared" si="3"/>
        <v>2849.88</v>
      </c>
      <c r="AA93" s="54">
        <f t="shared" si="4"/>
        <v>2738.12</v>
      </c>
      <c r="AB93" s="54">
        <f t="shared" si="5"/>
        <v>2682.24</v>
      </c>
    </row>
    <row r="94" spans="1:28" x14ac:dyDescent="0.25">
      <c r="A94" s="27"/>
      <c r="B94" s="34">
        <v>22.5</v>
      </c>
      <c r="C94" s="27" t="s">
        <v>439</v>
      </c>
      <c r="D94" s="27" t="s">
        <v>720</v>
      </c>
      <c r="E94" s="27" t="s">
        <v>721</v>
      </c>
      <c r="F94" s="27" t="s">
        <v>133</v>
      </c>
      <c r="G94" s="27" t="s">
        <v>55</v>
      </c>
      <c r="H94" s="27" t="s">
        <v>149</v>
      </c>
      <c r="I94" s="35">
        <v>895558</v>
      </c>
      <c r="J94" s="27" t="s">
        <v>937</v>
      </c>
      <c r="K94" s="27" t="s">
        <v>732</v>
      </c>
      <c r="L94" s="27" t="s">
        <v>938</v>
      </c>
      <c r="M94" s="27" t="s">
        <v>786</v>
      </c>
      <c r="N94" s="35">
        <v>154</v>
      </c>
      <c r="O94" s="35" t="s">
        <v>213</v>
      </c>
      <c r="P94" s="35">
        <v>0</v>
      </c>
      <c r="Q94" s="35">
        <v>0</v>
      </c>
      <c r="R94" s="35">
        <v>0</v>
      </c>
      <c r="S94" s="35" t="s">
        <v>214</v>
      </c>
      <c r="T94" s="35" t="s">
        <v>42</v>
      </c>
      <c r="U94" s="35" t="s">
        <v>43</v>
      </c>
      <c r="V94" s="36" t="s">
        <v>725</v>
      </c>
      <c r="W94" s="37">
        <v>43374</v>
      </c>
      <c r="X94" s="37">
        <v>2958465</v>
      </c>
      <c r="Y94" s="38">
        <v>6798</v>
      </c>
      <c r="Z94" s="54">
        <f t="shared" si="3"/>
        <v>3466.98</v>
      </c>
      <c r="AA94" s="54">
        <f t="shared" si="4"/>
        <v>3331.02</v>
      </c>
      <c r="AB94" s="54">
        <f t="shared" si="5"/>
        <v>3263.04</v>
      </c>
    </row>
    <row r="95" spans="1:28" x14ac:dyDescent="0.25">
      <c r="A95" s="51"/>
      <c r="B95" s="34">
        <v>22.5</v>
      </c>
      <c r="C95" s="27" t="s">
        <v>439</v>
      </c>
      <c r="D95" s="27" t="s">
        <v>720</v>
      </c>
      <c r="E95" s="27" t="s">
        <v>721</v>
      </c>
      <c r="F95" s="27" t="s">
        <v>133</v>
      </c>
      <c r="G95" s="27" t="s">
        <v>55</v>
      </c>
      <c r="H95" s="27" t="s">
        <v>33</v>
      </c>
      <c r="I95" s="39">
        <v>895356</v>
      </c>
      <c r="J95" s="27" t="s">
        <v>939</v>
      </c>
      <c r="K95" s="27" t="s">
        <v>732</v>
      </c>
      <c r="L95" s="27" t="s">
        <v>940</v>
      </c>
      <c r="M95" s="27" t="s">
        <v>742</v>
      </c>
      <c r="N95" s="35">
        <v>154</v>
      </c>
      <c r="O95" s="35" t="s">
        <v>173</v>
      </c>
      <c r="P95" s="35">
        <v>0</v>
      </c>
      <c r="Q95" s="35">
        <v>0</v>
      </c>
      <c r="R95" s="35">
        <v>0</v>
      </c>
      <c r="S95" s="35" t="s">
        <v>214</v>
      </c>
      <c r="T95" s="35" t="s">
        <v>42</v>
      </c>
      <c r="U95" s="35" t="s">
        <v>43</v>
      </c>
      <c r="V95" s="36" t="s">
        <v>725</v>
      </c>
      <c r="W95" s="37">
        <v>42786</v>
      </c>
      <c r="X95" s="37">
        <v>2958465</v>
      </c>
      <c r="Y95" s="38">
        <v>6556</v>
      </c>
      <c r="Z95" s="54">
        <f t="shared" si="3"/>
        <v>3343.56</v>
      </c>
      <c r="AA95" s="54">
        <f t="shared" si="4"/>
        <v>3212.44</v>
      </c>
      <c r="AB95" s="54">
        <f t="shared" si="5"/>
        <v>3146.88</v>
      </c>
    </row>
    <row r="96" spans="1:28" x14ac:dyDescent="0.25">
      <c r="A96" s="51"/>
      <c r="B96" s="34">
        <v>22.5</v>
      </c>
      <c r="C96" s="27" t="s">
        <v>439</v>
      </c>
      <c r="D96" s="27" t="s">
        <v>720</v>
      </c>
      <c r="E96" s="27" t="s">
        <v>752</v>
      </c>
      <c r="F96" s="27" t="s">
        <v>133</v>
      </c>
      <c r="G96" s="27" t="s">
        <v>55</v>
      </c>
      <c r="H96" s="27" t="s">
        <v>33</v>
      </c>
      <c r="I96" s="39">
        <v>895358</v>
      </c>
      <c r="J96" s="27" t="s">
        <v>941</v>
      </c>
      <c r="K96" s="27" t="s">
        <v>732</v>
      </c>
      <c r="L96" s="27" t="s">
        <v>942</v>
      </c>
      <c r="M96" s="27" t="s">
        <v>742</v>
      </c>
      <c r="N96" s="35">
        <v>154</v>
      </c>
      <c r="O96" s="35" t="s">
        <v>173</v>
      </c>
      <c r="P96" s="35">
        <v>0</v>
      </c>
      <c r="Q96" s="35">
        <v>0</v>
      </c>
      <c r="R96" s="35">
        <v>0</v>
      </c>
      <c r="S96" s="35" t="s">
        <v>214</v>
      </c>
      <c r="T96" s="35" t="s">
        <v>42</v>
      </c>
      <c r="U96" s="35" t="s">
        <v>43</v>
      </c>
      <c r="V96" s="36" t="s">
        <v>725</v>
      </c>
      <c r="W96" s="37">
        <v>42783</v>
      </c>
      <c r="X96" s="37">
        <v>2958465</v>
      </c>
      <c r="Y96" s="38">
        <v>5500</v>
      </c>
      <c r="Z96" s="54">
        <f t="shared" si="3"/>
        <v>2805</v>
      </c>
      <c r="AA96" s="54">
        <f t="shared" si="4"/>
        <v>2695</v>
      </c>
      <c r="AB96" s="54">
        <f t="shared" si="5"/>
        <v>2640</v>
      </c>
    </row>
    <row r="97" spans="1:28" x14ac:dyDescent="0.25">
      <c r="A97" s="51"/>
      <c r="B97" s="34">
        <v>22.5</v>
      </c>
      <c r="C97" s="27" t="s">
        <v>439</v>
      </c>
      <c r="D97" s="27" t="s">
        <v>720</v>
      </c>
      <c r="E97" s="27" t="s">
        <v>721</v>
      </c>
      <c r="F97" s="27" t="s">
        <v>133</v>
      </c>
      <c r="G97" s="27" t="s">
        <v>55</v>
      </c>
      <c r="H97" s="27" t="s">
        <v>197</v>
      </c>
      <c r="I97" s="39">
        <v>895219</v>
      </c>
      <c r="J97" s="27" t="s">
        <v>943</v>
      </c>
      <c r="K97" s="27" t="s">
        <v>732</v>
      </c>
      <c r="L97" s="27" t="s">
        <v>944</v>
      </c>
      <c r="M97" s="27" t="s">
        <v>848</v>
      </c>
      <c r="N97" s="35">
        <v>154</v>
      </c>
      <c r="O97" s="35" t="s">
        <v>173</v>
      </c>
      <c r="P97" s="35">
        <v>0</v>
      </c>
      <c r="Q97" s="35">
        <v>0</v>
      </c>
      <c r="R97" s="35">
        <v>0</v>
      </c>
      <c r="S97" s="35" t="s">
        <v>214</v>
      </c>
      <c r="T97" s="35" t="s">
        <v>42</v>
      </c>
      <c r="U97" s="35" t="s">
        <v>43</v>
      </c>
      <c r="V97" s="36" t="s">
        <v>725</v>
      </c>
      <c r="W97" s="37">
        <v>42786</v>
      </c>
      <c r="X97" s="37">
        <v>2958465</v>
      </c>
      <c r="Y97" s="38">
        <v>6556</v>
      </c>
      <c r="Z97" s="54">
        <f t="shared" si="3"/>
        <v>3343.56</v>
      </c>
      <c r="AA97" s="54">
        <f t="shared" si="4"/>
        <v>3212.44</v>
      </c>
      <c r="AB97" s="54">
        <f t="shared" si="5"/>
        <v>3146.88</v>
      </c>
    </row>
    <row r="98" spans="1:28" x14ac:dyDescent="0.25">
      <c r="A98" s="51"/>
      <c r="B98" s="34">
        <v>22.5</v>
      </c>
      <c r="C98" s="27" t="s">
        <v>439</v>
      </c>
      <c r="D98" s="27" t="s">
        <v>720</v>
      </c>
      <c r="E98" s="27" t="s">
        <v>752</v>
      </c>
      <c r="F98" s="27" t="s">
        <v>133</v>
      </c>
      <c r="G98" s="27" t="s">
        <v>55</v>
      </c>
      <c r="H98" s="27" t="s">
        <v>197</v>
      </c>
      <c r="I98" s="39">
        <v>895221</v>
      </c>
      <c r="J98" s="27" t="s">
        <v>945</v>
      </c>
      <c r="K98" s="27" t="s">
        <v>732</v>
      </c>
      <c r="L98" s="27" t="s">
        <v>946</v>
      </c>
      <c r="M98" s="27" t="s">
        <v>848</v>
      </c>
      <c r="N98" s="35">
        <v>154</v>
      </c>
      <c r="O98" s="35" t="s">
        <v>173</v>
      </c>
      <c r="P98" s="35">
        <v>0</v>
      </c>
      <c r="Q98" s="35">
        <v>0</v>
      </c>
      <c r="R98" s="35">
        <v>0</v>
      </c>
      <c r="S98" s="35" t="s">
        <v>214</v>
      </c>
      <c r="T98" s="35" t="s">
        <v>42</v>
      </c>
      <c r="U98" s="35" t="s">
        <v>43</v>
      </c>
      <c r="V98" s="36" t="s">
        <v>725</v>
      </c>
      <c r="W98" s="37">
        <v>42783</v>
      </c>
      <c r="X98" s="37">
        <v>2958465</v>
      </c>
      <c r="Y98" s="38">
        <v>5500</v>
      </c>
      <c r="Z98" s="54">
        <f t="shared" si="3"/>
        <v>2805</v>
      </c>
      <c r="AA98" s="54">
        <f t="shared" si="4"/>
        <v>2695</v>
      </c>
      <c r="AB98" s="54">
        <f t="shared" si="5"/>
        <v>2640</v>
      </c>
    </row>
    <row r="99" spans="1:28" x14ac:dyDescent="0.25">
      <c r="A99" s="51"/>
      <c r="B99" s="34">
        <v>22.5</v>
      </c>
      <c r="C99" s="27" t="s">
        <v>439</v>
      </c>
      <c r="D99" s="27" t="s">
        <v>720</v>
      </c>
      <c r="E99" s="27" t="s">
        <v>721</v>
      </c>
      <c r="F99" s="27" t="s">
        <v>133</v>
      </c>
      <c r="G99" s="27" t="s">
        <v>55</v>
      </c>
      <c r="H99" s="27" t="s">
        <v>160</v>
      </c>
      <c r="I99" s="39">
        <v>895240</v>
      </c>
      <c r="J99" s="27" t="s">
        <v>947</v>
      </c>
      <c r="K99" s="27" t="s">
        <v>732</v>
      </c>
      <c r="L99" s="27" t="s">
        <v>948</v>
      </c>
      <c r="M99" s="27" t="s">
        <v>853</v>
      </c>
      <c r="N99" s="35">
        <v>154</v>
      </c>
      <c r="O99" s="35" t="s">
        <v>213</v>
      </c>
      <c r="P99" s="35">
        <v>0</v>
      </c>
      <c r="Q99" s="35">
        <v>0</v>
      </c>
      <c r="R99" s="35">
        <v>0</v>
      </c>
      <c r="S99" s="35" t="s">
        <v>214</v>
      </c>
      <c r="T99" s="35" t="s">
        <v>42</v>
      </c>
      <c r="U99" s="35" t="s">
        <v>43</v>
      </c>
      <c r="V99" s="36" t="s">
        <v>725</v>
      </c>
      <c r="W99" s="37">
        <v>42850</v>
      </c>
      <c r="X99" s="37">
        <v>2958465</v>
      </c>
      <c r="Y99" s="38">
        <v>6710</v>
      </c>
      <c r="Z99" s="54">
        <f t="shared" si="3"/>
        <v>3422.1</v>
      </c>
      <c r="AA99" s="54">
        <f t="shared" si="4"/>
        <v>3287.9</v>
      </c>
      <c r="AB99" s="54">
        <f t="shared" si="5"/>
        <v>3220.7999999999997</v>
      </c>
    </row>
    <row r="100" spans="1:28" x14ac:dyDescent="0.25">
      <c r="A100" s="51"/>
      <c r="B100" s="34">
        <v>22.5</v>
      </c>
      <c r="C100" s="27" t="s">
        <v>439</v>
      </c>
      <c r="D100" s="27" t="s">
        <v>720</v>
      </c>
      <c r="E100" s="27" t="s">
        <v>752</v>
      </c>
      <c r="F100" s="27" t="s">
        <v>133</v>
      </c>
      <c r="G100" s="27" t="s">
        <v>55</v>
      </c>
      <c r="H100" s="27" t="s">
        <v>160</v>
      </c>
      <c r="I100" s="39">
        <v>895300</v>
      </c>
      <c r="J100" s="27" t="s">
        <v>949</v>
      </c>
      <c r="K100" s="27" t="s">
        <v>732</v>
      </c>
      <c r="L100" s="27" t="s">
        <v>950</v>
      </c>
      <c r="M100" s="27" t="s">
        <v>853</v>
      </c>
      <c r="N100" s="35">
        <v>154</v>
      </c>
      <c r="O100" s="35" t="s">
        <v>213</v>
      </c>
      <c r="P100" s="35">
        <v>0</v>
      </c>
      <c r="Q100" s="35">
        <v>0</v>
      </c>
      <c r="R100" s="35">
        <v>0</v>
      </c>
      <c r="S100" s="35" t="s">
        <v>214</v>
      </c>
      <c r="T100" s="35" t="s">
        <v>42</v>
      </c>
      <c r="U100" s="35" t="s">
        <v>43</v>
      </c>
      <c r="V100" s="36" t="s">
        <v>725</v>
      </c>
      <c r="W100" s="37">
        <v>42961</v>
      </c>
      <c r="X100" s="37">
        <v>2958465</v>
      </c>
      <c r="Y100" s="38">
        <v>5610</v>
      </c>
      <c r="Z100" s="54">
        <f t="shared" si="3"/>
        <v>2861.1</v>
      </c>
      <c r="AA100" s="54">
        <f t="shared" si="4"/>
        <v>2748.9</v>
      </c>
      <c r="AB100" s="54">
        <f t="shared" si="5"/>
        <v>2692.7999999999997</v>
      </c>
    </row>
    <row r="101" spans="1:28" x14ac:dyDescent="0.25">
      <c r="A101" s="51"/>
      <c r="B101" s="34">
        <v>22.5</v>
      </c>
      <c r="C101" s="27" t="s">
        <v>439</v>
      </c>
      <c r="D101" s="27" t="s">
        <v>720</v>
      </c>
      <c r="E101" s="27" t="s">
        <v>721</v>
      </c>
      <c r="F101" s="27" t="s">
        <v>133</v>
      </c>
      <c r="G101" s="27" t="s">
        <v>168</v>
      </c>
      <c r="H101" s="27" t="s">
        <v>169</v>
      </c>
      <c r="I101" s="39">
        <v>894707</v>
      </c>
      <c r="J101" s="27" t="s">
        <v>951</v>
      </c>
      <c r="K101" s="27" t="s">
        <v>732</v>
      </c>
      <c r="L101" s="27" t="s">
        <v>952</v>
      </c>
      <c r="M101" s="27" t="s">
        <v>889</v>
      </c>
      <c r="N101" s="35">
        <v>154</v>
      </c>
      <c r="O101" s="35" t="s">
        <v>38</v>
      </c>
      <c r="P101" s="35">
        <v>0</v>
      </c>
      <c r="Q101" s="35">
        <v>0</v>
      </c>
      <c r="R101" s="35">
        <v>0</v>
      </c>
      <c r="S101" s="35" t="s">
        <v>214</v>
      </c>
      <c r="T101" s="35"/>
      <c r="U101" s="35" t="s">
        <v>43</v>
      </c>
      <c r="V101" s="36" t="s">
        <v>725</v>
      </c>
      <c r="W101" s="37">
        <v>42309</v>
      </c>
      <c r="X101" s="37">
        <v>2958465</v>
      </c>
      <c r="Y101" s="38">
        <v>6556</v>
      </c>
      <c r="Z101" s="54">
        <f t="shared" si="3"/>
        <v>3343.56</v>
      </c>
      <c r="AA101" s="54">
        <f t="shared" si="4"/>
        <v>3212.44</v>
      </c>
      <c r="AB101" s="54">
        <f t="shared" si="5"/>
        <v>3146.88</v>
      </c>
    </row>
    <row r="102" spans="1:28" x14ac:dyDescent="0.25">
      <c r="A102" s="51"/>
      <c r="B102" s="34">
        <v>22.5</v>
      </c>
      <c r="C102" s="27" t="s">
        <v>496</v>
      </c>
      <c r="D102" s="27" t="s">
        <v>720</v>
      </c>
      <c r="E102" s="27" t="s">
        <v>721</v>
      </c>
      <c r="F102" s="27" t="s">
        <v>133</v>
      </c>
      <c r="G102" s="27" t="s">
        <v>46</v>
      </c>
      <c r="H102" s="27" t="s">
        <v>33</v>
      </c>
      <c r="I102" s="39">
        <v>895251</v>
      </c>
      <c r="J102" s="27" t="s">
        <v>953</v>
      </c>
      <c r="K102" s="27" t="s">
        <v>35</v>
      </c>
      <c r="L102" s="27" t="s">
        <v>954</v>
      </c>
      <c r="M102" s="27" t="s">
        <v>916</v>
      </c>
      <c r="N102" s="35">
        <v>156</v>
      </c>
      <c r="O102" s="35" t="s">
        <v>173</v>
      </c>
      <c r="P102" s="35">
        <v>0</v>
      </c>
      <c r="Q102" s="35">
        <v>0</v>
      </c>
      <c r="R102" s="35">
        <v>0</v>
      </c>
      <c r="S102" s="35" t="s">
        <v>214</v>
      </c>
      <c r="T102" s="35" t="s">
        <v>42</v>
      </c>
      <c r="U102" s="35" t="s">
        <v>43</v>
      </c>
      <c r="V102" s="36" t="s">
        <v>725</v>
      </c>
      <c r="W102" s="37">
        <v>42958</v>
      </c>
      <c r="X102" s="37">
        <v>2958465</v>
      </c>
      <c r="Y102" s="38">
        <v>7348</v>
      </c>
      <c r="Z102" s="54">
        <f t="shared" si="3"/>
        <v>3747.48</v>
      </c>
      <c r="AA102" s="54">
        <f t="shared" si="4"/>
        <v>3600.52</v>
      </c>
      <c r="AB102" s="54">
        <f t="shared" si="5"/>
        <v>3527.04</v>
      </c>
    </row>
    <row r="103" spans="1:28" x14ac:dyDescent="0.25">
      <c r="A103" s="51"/>
      <c r="B103" s="34">
        <v>22.5</v>
      </c>
      <c r="C103" s="27" t="s">
        <v>496</v>
      </c>
      <c r="D103" s="27" t="s">
        <v>720</v>
      </c>
      <c r="E103" s="27" t="s">
        <v>721</v>
      </c>
      <c r="F103" s="27" t="s">
        <v>133</v>
      </c>
      <c r="G103" s="27" t="s">
        <v>46</v>
      </c>
      <c r="H103" s="27" t="s">
        <v>149</v>
      </c>
      <c r="I103" s="39">
        <v>894067</v>
      </c>
      <c r="J103" s="27" t="s">
        <v>955</v>
      </c>
      <c r="K103" s="27" t="s">
        <v>35</v>
      </c>
      <c r="L103" s="27" t="s">
        <v>956</v>
      </c>
      <c r="M103" s="27" t="s">
        <v>957</v>
      </c>
      <c r="N103" s="35">
        <v>156</v>
      </c>
      <c r="O103" s="35" t="s">
        <v>213</v>
      </c>
      <c r="P103" s="35">
        <v>0</v>
      </c>
      <c r="Q103" s="35">
        <v>0</v>
      </c>
      <c r="R103" s="35">
        <v>0</v>
      </c>
      <c r="S103" s="35" t="s">
        <v>214</v>
      </c>
      <c r="T103" s="35"/>
      <c r="U103" s="35" t="s">
        <v>43</v>
      </c>
      <c r="V103" s="36" t="s">
        <v>725</v>
      </c>
      <c r="W103" s="37">
        <v>41183</v>
      </c>
      <c r="X103" s="37">
        <v>2958465</v>
      </c>
      <c r="Y103" s="38">
        <v>7590</v>
      </c>
      <c r="Z103" s="54">
        <f t="shared" si="3"/>
        <v>3870.9</v>
      </c>
      <c r="AA103" s="54">
        <f t="shared" si="4"/>
        <v>3719.1</v>
      </c>
      <c r="AB103" s="54">
        <f t="shared" si="5"/>
        <v>3643.2</v>
      </c>
    </row>
    <row r="104" spans="1:28" x14ac:dyDescent="0.25">
      <c r="A104" s="51"/>
      <c r="B104" s="34">
        <v>22.5</v>
      </c>
      <c r="C104" s="27" t="s">
        <v>496</v>
      </c>
      <c r="D104" s="27" t="s">
        <v>720</v>
      </c>
      <c r="E104" s="27" t="s">
        <v>752</v>
      </c>
      <c r="F104" s="27" t="s">
        <v>133</v>
      </c>
      <c r="G104" s="27" t="s">
        <v>46</v>
      </c>
      <c r="H104" s="27" t="s">
        <v>149</v>
      </c>
      <c r="I104" s="39">
        <v>894070</v>
      </c>
      <c r="J104" s="27" t="s">
        <v>958</v>
      </c>
      <c r="K104" s="27" t="s">
        <v>35</v>
      </c>
      <c r="L104" s="27" t="s">
        <v>959</v>
      </c>
      <c r="M104" s="27" t="s">
        <v>957</v>
      </c>
      <c r="N104" s="35">
        <v>156</v>
      </c>
      <c r="O104" s="35" t="s">
        <v>213</v>
      </c>
      <c r="P104" s="35">
        <v>0</v>
      </c>
      <c r="Q104" s="35">
        <v>0</v>
      </c>
      <c r="R104" s="35">
        <v>0</v>
      </c>
      <c r="S104" s="35" t="s">
        <v>214</v>
      </c>
      <c r="T104" s="35"/>
      <c r="U104" s="35" t="s">
        <v>43</v>
      </c>
      <c r="V104" s="36" t="s">
        <v>725</v>
      </c>
      <c r="W104" s="37">
        <v>41183</v>
      </c>
      <c r="X104" s="37">
        <v>2958465</v>
      </c>
      <c r="Y104" s="38">
        <v>6512</v>
      </c>
      <c r="Z104" s="54">
        <f t="shared" si="3"/>
        <v>3321.12</v>
      </c>
      <c r="AA104" s="54">
        <f t="shared" si="4"/>
        <v>3190.88</v>
      </c>
      <c r="AB104" s="54">
        <f t="shared" si="5"/>
        <v>3125.7599999999998</v>
      </c>
    </row>
    <row r="105" spans="1:28" x14ac:dyDescent="0.25">
      <c r="A105" s="27"/>
      <c r="B105" s="34">
        <v>22.5</v>
      </c>
      <c r="C105" s="27" t="s">
        <v>496</v>
      </c>
      <c r="D105" s="27" t="s">
        <v>720</v>
      </c>
      <c r="E105" s="27" t="s">
        <v>721</v>
      </c>
      <c r="F105" s="27" t="s">
        <v>133</v>
      </c>
      <c r="G105" s="27" t="s">
        <v>55</v>
      </c>
      <c r="H105" s="27" t="s">
        <v>33</v>
      </c>
      <c r="I105" s="35">
        <v>895661</v>
      </c>
      <c r="J105" s="27" t="s">
        <v>960</v>
      </c>
      <c r="K105" s="27" t="s">
        <v>35</v>
      </c>
      <c r="L105" s="27" t="s">
        <v>961</v>
      </c>
      <c r="M105" s="27" t="s">
        <v>892</v>
      </c>
      <c r="N105" s="35">
        <v>156</v>
      </c>
      <c r="O105" s="35" t="s">
        <v>173</v>
      </c>
      <c r="P105" s="35">
        <v>0</v>
      </c>
      <c r="Q105" s="35">
        <v>0</v>
      </c>
      <c r="R105" s="35">
        <v>0</v>
      </c>
      <c r="S105" s="35" t="s">
        <v>214</v>
      </c>
      <c r="T105" s="35" t="s">
        <v>42</v>
      </c>
      <c r="U105" s="35" t="s">
        <v>43</v>
      </c>
      <c r="V105" s="36" t="s">
        <v>725</v>
      </c>
      <c r="W105" s="37">
        <v>43668</v>
      </c>
      <c r="X105" s="37">
        <v>2958465</v>
      </c>
      <c r="Y105" s="38">
        <v>7348</v>
      </c>
      <c r="Z105" s="54">
        <f t="shared" si="3"/>
        <v>3747.48</v>
      </c>
      <c r="AA105" s="54">
        <f t="shared" si="4"/>
        <v>3600.52</v>
      </c>
      <c r="AB105" s="54">
        <f t="shared" si="5"/>
        <v>3527.04</v>
      </c>
    </row>
    <row r="106" spans="1:28" x14ac:dyDescent="0.25">
      <c r="A106" s="27"/>
      <c r="B106" s="34">
        <v>22.5</v>
      </c>
      <c r="C106" s="27" t="s">
        <v>496</v>
      </c>
      <c r="D106" s="27" t="s">
        <v>720</v>
      </c>
      <c r="E106" s="27" t="s">
        <v>752</v>
      </c>
      <c r="F106" s="27" t="s">
        <v>133</v>
      </c>
      <c r="G106" s="27" t="s">
        <v>55</v>
      </c>
      <c r="H106" s="27" t="s">
        <v>33</v>
      </c>
      <c r="I106" s="35">
        <v>895660</v>
      </c>
      <c r="J106" s="27" t="s">
        <v>962</v>
      </c>
      <c r="K106" s="27" t="s">
        <v>35</v>
      </c>
      <c r="L106" s="27" t="s">
        <v>963</v>
      </c>
      <c r="M106" s="27" t="s">
        <v>892</v>
      </c>
      <c r="N106" s="35">
        <v>156</v>
      </c>
      <c r="O106" s="35" t="s">
        <v>173</v>
      </c>
      <c r="P106" s="35">
        <v>0</v>
      </c>
      <c r="Q106" s="35">
        <v>0</v>
      </c>
      <c r="R106" s="35">
        <v>0</v>
      </c>
      <c r="S106" s="35" t="s">
        <v>214</v>
      </c>
      <c r="T106" s="35" t="s">
        <v>42</v>
      </c>
      <c r="U106" s="35" t="s">
        <v>43</v>
      </c>
      <c r="V106" s="36" t="s">
        <v>725</v>
      </c>
      <c r="W106" s="37">
        <v>43668</v>
      </c>
      <c r="X106" s="37">
        <v>2958465</v>
      </c>
      <c r="Y106" s="38">
        <v>6292</v>
      </c>
      <c r="Z106" s="54">
        <f t="shared" si="3"/>
        <v>3208.92</v>
      </c>
      <c r="AA106" s="54">
        <f t="shared" si="4"/>
        <v>3083.08</v>
      </c>
      <c r="AB106" s="54">
        <f t="shared" si="5"/>
        <v>3020.16</v>
      </c>
    </row>
    <row r="107" spans="1:28" x14ac:dyDescent="0.25">
      <c r="A107" s="27"/>
      <c r="B107" s="34">
        <v>22.5</v>
      </c>
      <c r="C107" s="27" t="s">
        <v>496</v>
      </c>
      <c r="D107" s="27" t="s">
        <v>720</v>
      </c>
      <c r="E107" s="27" t="s">
        <v>721</v>
      </c>
      <c r="F107" s="27" t="s">
        <v>133</v>
      </c>
      <c r="G107" s="27" t="s">
        <v>55</v>
      </c>
      <c r="H107" s="27" t="s">
        <v>149</v>
      </c>
      <c r="I107" s="35">
        <v>895917</v>
      </c>
      <c r="J107" s="27" t="s">
        <v>964</v>
      </c>
      <c r="K107" s="27" t="s">
        <v>35</v>
      </c>
      <c r="L107" s="27" t="s">
        <v>965</v>
      </c>
      <c r="M107" s="27" t="s">
        <v>783</v>
      </c>
      <c r="N107" s="35">
        <v>156</v>
      </c>
      <c r="O107" s="35" t="s">
        <v>213</v>
      </c>
      <c r="P107" s="35">
        <v>0</v>
      </c>
      <c r="Q107" s="35">
        <v>0</v>
      </c>
      <c r="R107" s="35">
        <v>0</v>
      </c>
      <c r="S107" s="35" t="s">
        <v>214</v>
      </c>
      <c r="T107" s="35" t="s">
        <v>42</v>
      </c>
      <c r="U107" s="35" t="s">
        <v>43</v>
      </c>
      <c r="V107" s="36" t="s">
        <v>725</v>
      </c>
      <c r="W107" s="37">
        <v>44562</v>
      </c>
      <c r="X107" s="37">
        <v>2958101</v>
      </c>
      <c r="Y107" s="38">
        <v>7744</v>
      </c>
      <c r="Z107" s="54">
        <f t="shared" si="3"/>
        <v>3949.44</v>
      </c>
      <c r="AA107" s="54">
        <f t="shared" si="4"/>
        <v>3794.56</v>
      </c>
      <c r="AB107" s="54">
        <f t="shared" si="5"/>
        <v>3717.12</v>
      </c>
    </row>
    <row r="108" spans="1:28" x14ac:dyDescent="0.25">
      <c r="A108" s="27"/>
      <c r="B108" s="34">
        <v>22.5</v>
      </c>
      <c r="C108" s="27" t="s">
        <v>496</v>
      </c>
      <c r="D108" s="27" t="s">
        <v>720</v>
      </c>
      <c r="E108" s="27" t="s">
        <v>752</v>
      </c>
      <c r="F108" s="27" t="s">
        <v>133</v>
      </c>
      <c r="G108" s="27" t="s">
        <v>55</v>
      </c>
      <c r="H108" s="27" t="s">
        <v>149</v>
      </c>
      <c r="I108" s="35">
        <v>895915</v>
      </c>
      <c r="J108" s="27" t="s">
        <v>966</v>
      </c>
      <c r="K108" s="27" t="s">
        <v>35</v>
      </c>
      <c r="L108" s="27" t="s">
        <v>967</v>
      </c>
      <c r="M108" s="27" t="s">
        <v>783</v>
      </c>
      <c r="N108" s="35">
        <v>156</v>
      </c>
      <c r="O108" s="35" t="s">
        <v>213</v>
      </c>
      <c r="P108" s="35">
        <v>0</v>
      </c>
      <c r="Q108" s="35">
        <v>0</v>
      </c>
      <c r="R108" s="35">
        <v>0</v>
      </c>
      <c r="S108" s="35" t="s">
        <v>214</v>
      </c>
      <c r="T108" s="35" t="s">
        <v>42</v>
      </c>
      <c r="U108" s="35" t="s">
        <v>43</v>
      </c>
      <c r="V108" s="36" t="s">
        <v>725</v>
      </c>
      <c r="W108" s="37">
        <v>44562</v>
      </c>
      <c r="X108" s="37">
        <v>2958101</v>
      </c>
      <c r="Y108" s="38">
        <v>6622</v>
      </c>
      <c r="Z108" s="54">
        <f t="shared" si="3"/>
        <v>3377.2200000000003</v>
      </c>
      <c r="AA108" s="54">
        <f t="shared" si="4"/>
        <v>3244.7799999999997</v>
      </c>
      <c r="AB108" s="54">
        <f t="shared" si="5"/>
        <v>3178.56</v>
      </c>
    </row>
    <row r="109" spans="1:28" x14ac:dyDescent="0.25">
      <c r="A109" s="51"/>
      <c r="B109" s="34">
        <v>22.5</v>
      </c>
      <c r="C109" s="27" t="s">
        <v>496</v>
      </c>
      <c r="D109" s="27" t="s">
        <v>720</v>
      </c>
      <c r="E109" s="27" t="s">
        <v>721</v>
      </c>
      <c r="F109" s="27" t="s">
        <v>133</v>
      </c>
      <c r="G109" s="27" t="s">
        <v>55</v>
      </c>
      <c r="H109" s="27" t="s">
        <v>197</v>
      </c>
      <c r="I109" s="39">
        <v>895987</v>
      </c>
      <c r="J109" s="27" t="s">
        <v>968</v>
      </c>
      <c r="K109" s="27" t="s">
        <v>35</v>
      </c>
      <c r="L109" s="27" t="s">
        <v>969</v>
      </c>
      <c r="M109" s="27" t="s">
        <v>901</v>
      </c>
      <c r="N109" s="35">
        <v>156</v>
      </c>
      <c r="O109" s="35" t="s">
        <v>173</v>
      </c>
      <c r="P109" s="35">
        <v>0</v>
      </c>
      <c r="Q109" s="35">
        <v>0</v>
      </c>
      <c r="R109" s="35">
        <v>0</v>
      </c>
      <c r="S109" s="35" t="s">
        <v>214</v>
      </c>
      <c r="T109" s="35" t="s">
        <v>42</v>
      </c>
      <c r="U109" s="35" t="s">
        <v>43</v>
      </c>
      <c r="V109" s="36" t="s">
        <v>725</v>
      </c>
      <c r="W109" s="37">
        <v>45068</v>
      </c>
      <c r="X109" s="37">
        <v>2958465</v>
      </c>
      <c r="Y109" s="38">
        <v>7502</v>
      </c>
      <c r="Z109" s="54">
        <f t="shared" si="3"/>
        <v>3826.02</v>
      </c>
      <c r="AA109" s="54">
        <f t="shared" si="4"/>
        <v>3675.98</v>
      </c>
      <c r="AB109" s="54">
        <f t="shared" si="5"/>
        <v>3600.96</v>
      </c>
    </row>
    <row r="110" spans="1:28" x14ac:dyDescent="0.25">
      <c r="A110" s="51"/>
      <c r="B110" s="34">
        <v>22.5</v>
      </c>
      <c r="C110" s="27" t="s">
        <v>496</v>
      </c>
      <c r="D110" s="27" t="s">
        <v>720</v>
      </c>
      <c r="E110" s="27" t="s">
        <v>752</v>
      </c>
      <c r="F110" s="27" t="s">
        <v>133</v>
      </c>
      <c r="G110" s="27" t="s">
        <v>55</v>
      </c>
      <c r="H110" s="27" t="s">
        <v>197</v>
      </c>
      <c r="I110" s="39">
        <v>895988</v>
      </c>
      <c r="J110" s="27" t="s">
        <v>970</v>
      </c>
      <c r="K110" s="27" t="s">
        <v>35</v>
      </c>
      <c r="L110" s="27" t="s">
        <v>971</v>
      </c>
      <c r="M110" s="27" t="s">
        <v>901</v>
      </c>
      <c r="N110" s="35">
        <v>156</v>
      </c>
      <c r="O110" s="35" t="s">
        <v>173</v>
      </c>
      <c r="P110" s="35">
        <v>0</v>
      </c>
      <c r="Q110" s="35">
        <v>0</v>
      </c>
      <c r="R110" s="35">
        <v>0</v>
      </c>
      <c r="S110" s="35" t="s">
        <v>214</v>
      </c>
      <c r="T110" s="35" t="s">
        <v>42</v>
      </c>
      <c r="U110" s="35" t="s">
        <v>43</v>
      </c>
      <c r="V110" s="36" t="s">
        <v>725</v>
      </c>
      <c r="W110" s="37">
        <v>45068</v>
      </c>
      <c r="X110" s="37">
        <v>2958465</v>
      </c>
      <c r="Y110" s="38">
        <v>6446</v>
      </c>
      <c r="Z110" s="54">
        <f t="shared" si="3"/>
        <v>3287.46</v>
      </c>
      <c r="AA110" s="54">
        <f t="shared" si="4"/>
        <v>3158.54</v>
      </c>
      <c r="AB110" s="54">
        <f t="shared" si="5"/>
        <v>3094.08</v>
      </c>
    </row>
    <row r="111" spans="1:28" x14ac:dyDescent="0.25">
      <c r="A111" s="51"/>
      <c r="B111" s="34">
        <v>22.5</v>
      </c>
      <c r="C111" s="27" t="s">
        <v>496</v>
      </c>
      <c r="D111" s="27" t="s">
        <v>720</v>
      </c>
      <c r="E111" s="27" t="s">
        <v>721</v>
      </c>
      <c r="F111" s="27" t="s">
        <v>133</v>
      </c>
      <c r="G111" s="27" t="s">
        <v>55</v>
      </c>
      <c r="H111" s="27" t="s">
        <v>149</v>
      </c>
      <c r="I111" s="39">
        <v>895437</v>
      </c>
      <c r="J111" s="27" t="s">
        <v>972</v>
      </c>
      <c r="K111" s="27" t="s">
        <v>35</v>
      </c>
      <c r="L111" s="27" t="s">
        <v>973</v>
      </c>
      <c r="M111" s="27" t="s">
        <v>778</v>
      </c>
      <c r="N111" s="35">
        <v>156</v>
      </c>
      <c r="O111" s="35" t="s">
        <v>213</v>
      </c>
      <c r="P111" s="35">
        <v>0</v>
      </c>
      <c r="Q111" s="35">
        <v>0</v>
      </c>
      <c r="R111" s="35">
        <v>0</v>
      </c>
      <c r="S111" s="35" t="s">
        <v>214</v>
      </c>
      <c r="T111" s="35" t="s">
        <v>42</v>
      </c>
      <c r="U111" s="35" t="s">
        <v>43</v>
      </c>
      <c r="V111" s="36" t="s">
        <v>725</v>
      </c>
      <c r="W111" s="37">
        <v>42979</v>
      </c>
      <c r="X111" s="37">
        <v>2958465</v>
      </c>
      <c r="Y111" s="38">
        <v>7590</v>
      </c>
      <c r="Z111" s="54">
        <f t="shared" si="3"/>
        <v>3870.9</v>
      </c>
      <c r="AA111" s="54">
        <f t="shared" si="4"/>
        <v>3719.1</v>
      </c>
      <c r="AB111" s="54">
        <f t="shared" si="5"/>
        <v>3643.2</v>
      </c>
    </row>
    <row r="112" spans="1:28" x14ac:dyDescent="0.25">
      <c r="A112" s="51"/>
      <c r="B112" s="34">
        <v>22.5</v>
      </c>
      <c r="C112" s="27" t="s">
        <v>496</v>
      </c>
      <c r="D112" s="27" t="s">
        <v>720</v>
      </c>
      <c r="E112" s="27" t="s">
        <v>721</v>
      </c>
      <c r="F112" s="27" t="s">
        <v>133</v>
      </c>
      <c r="G112" s="27" t="s">
        <v>55</v>
      </c>
      <c r="H112" s="27" t="s">
        <v>149</v>
      </c>
      <c r="I112" s="39">
        <v>895510</v>
      </c>
      <c r="J112" s="27" t="s">
        <v>974</v>
      </c>
      <c r="K112" s="27" t="s">
        <v>35</v>
      </c>
      <c r="L112" s="27" t="s">
        <v>975</v>
      </c>
      <c r="M112" s="27" t="s">
        <v>775</v>
      </c>
      <c r="N112" s="35">
        <v>156</v>
      </c>
      <c r="O112" s="35" t="s">
        <v>213</v>
      </c>
      <c r="P112" s="35">
        <v>0</v>
      </c>
      <c r="Q112" s="35">
        <v>0</v>
      </c>
      <c r="R112" s="35">
        <v>0</v>
      </c>
      <c r="S112" s="35" t="s">
        <v>214</v>
      </c>
      <c r="T112" s="35" t="s">
        <v>42</v>
      </c>
      <c r="U112" s="35" t="s">
        <v>43</v>
      </c>
      <c r="V112" s="36" t="s">
        <v>725</v>
      </c>
      <c r="W112" s="37">
        <v>43405</v>
      </c>
      <c r="X112" s="37">
        <v>2958465</v>
      </c>
      <c r="Y112" s="38">
        <v>7590</v>
      </c>
      <c r="Z112" s="54">
        <f t="shared" si="3"/>
        <v>3870.9</v>
      </c>
      <c r="AA112" s="54">
        <f t="shared" si="4"/>
        <v>3719.1</v>
      </c>
      <c r="AB112" s="54">
        <f t="shared" si="5"/>
        <v>3643.2</v>
      </c>
    </row>
    <row r="113" spans="1:28" x14ac:dyDescent="0.25">
      <c r="A113" s="51"/>
      <c r="B113" s="34">
        <v>22.5</v>
      </c>
      <c r="C113" s="27" t="s">
        <v>496</v>
      </c>
      <c r="D113" s="27" t="s">
        <v>720</v>
      </c>
      <c r="E113" s="27" t="s">
        <v>752</v>
      </c>
      <c r="F113" s="27" t="s">
        <v>133</v>
      </c>
      <c r="G113" s="27" t="s">
        <v>55</v>
      </c>
      <c r="H113" s="27" t="s">
        <v>149</v>
      </c>
      <c r="I113" s="39">
        <v>895439</v>
      </c>
      <c r="J113" s="27" t="s">
        <v>976</v>
      </c>
      <c r="K113" s="27" t="s">
        <v>35</v>
      </c>
      <c r="L113" s="27" t="s">
        <v>977</v>
      </c>
      <c r="M113" s="27" t="s">
        <v>778</v>
      </c>
      <c r="N113" s="35">
        <v>156</v>
      </c>
      <c r="O113" s="35" t="s">
        <v>213</v>
      </c>
      <c r="P113" s="35">
        <v>0</v>
      </c>
      <c r="Q113" s="35">
        <v>0</v>
      </c>
      <c r="R113" s="35">
        <v>0</v>
      </c>
      <c r="S113" s="35" t="s">
        <v>214</v>
      </c>
      <c r="T113" s="35" t="s">
        <v>42</v>
      </c>
      <c r="U113" s="35" t="s">
        <v>43</v>
      </c>
      <c r="V113" s="36" t="s">
        <v>725</v>
      </c>
      <c r="W113" s="37">
        <v>42979</v>
      </c>
      <c r="X113" s="37">
        <v>2958465</v>
      </c>
      <c r="Y113" s="38">
        <v>6512</v>
      </c>
      <c r="Z113" s="54">
        <f t="shared" si="3"/>
        <v>3321.12</v>
      </c>
      <c r="AA113" s="54">
        <f t="shared" si="4"/>
        <v>3190.88</v>
      </c>
      <c r="AB113" s="54">
        <f t="shared" si="5"/>
        <v>3125.7599999999998</v>
      </c>
    </row>
    <row r="114" spans="1:28" x14ac:dyDescent="0.25">
      <c r="A114" s="51"/>
      <c r="B114" s="34">
        <v>22.5</v>
      </c>
      <c r="C114" s="27" t="s">
        <v>496</v>
      </c>
      <c r="D114" s="27" t="s">
        <v>720</v>
      </c>
      <c r="E114" s="27" t="s">
        <v>752</v>
      </c>
      <c r="F114" s="27" t="s">
        <v>133</v>
      </c>
      <c r="G114" s="27" t="s">
        <v>55</v>
      </c>
      <c r="H114" s="27" t="s">
        <v>149</v>
      </c>
      <c r="I114" s="39">
        <v>895509</v>
      </c>
      <c r="J114" s="27" t="s">
        <v>978</v>
      </c>
      <c r="K114" s="27" t="s">
        <v>35</v>
      </c>
      <c r="L114" s="27" t="s">
        <v>979</v>
      </c>
      <c r="M114" s="27" t="s">
        <v>775</v>
      </c>
      <c r="N114" s="35">
        <v>156</v>
      </c>
      <c r="O114" s="35" t="s">
        <v>213</v>
      </c>
      <c r="P114" s="35">
        <v>0</v>
      </c>
      <c r="Q114" s="35">
        <v>0</v>
      </c>
      <c r="R114" s="35">
        <v>0</v>
      </c>
      <c r="S114" s="35" t="s">
        <v>214</v>
      </c>
      <c r="T114" s="35" t="s">
        <v>42</v>
      </c>
      <c r="U114" s="35" t="s">
        <v>43</v>
      </c>
      <c r="V114" s="36" t="s">
        <v>725</v>
      </c>
      <c r="W114" s="37">
        <v>43405</v>
      </c>
      <c r="X114" s="37">
        <v>2958465</v>
      </c>
      <c r="Y114" s="38">
        <v>6512</v>
      </c>
      <c r="Z114" s="54">
        <f t="shared" si="3"/>
        <v>3321.12</v>
      </c>
      <c r="AA114" s="54">
        <f t="shared" si="4"/>
        <v>3190.88</v>
      </c>
      <c r="AB114" s="54">
        <f t="shared" si="5"/>
        <v>3125.7599999999998</v>
      </c>
    </row>
    <row r="115" spans="1:28" x14ac:dyDescent="0.25">
      <c r="A115" s="51"/>
      <c r="B115" s="34">
        <v>22.5</v>
      </c>
      <c r="C115" s="27" t="s">
        <v>496</v>
      </c>
      <c r="D115" s="27" t="s">
        <v>720</v>
      </c>
      <c r="E115" s="27" t="s">
        <v>721</v>
      </c>
      <c r="F115" s="27" t="s">
        <v>133</v>
      </c>
      <c r="G115" s="27" t="s">
        <v>55</v>
      </c>
      <c r="H115" s="27" t="s">
        <v>160</v>
      </c>
      <c r="I115" s="39">
        <v>895189</v>
      </c>
      <c r="J115" s="27" t="s">
        <v>980</v>
      </c>
      <c r="K115" s="27" t="s">
        <v>35</v>
      </c>
      <c r="L115" s="27" t="s">
        <v>981</v>
      </c>
      <c r="M115" s="27" t="s">
        <v>838</v>
      </c>
      <c r="N115" s="35">
        <v>156</v>
      </c>
      <c r="O115" s="35" t="s">
        <v>173</v>
      </c>
      <c r="P115" s="35">
        <v>0</v>
      </c>
      <c r="Q115" s="35">
        <v>0</v>
      </c>
      <c r="R115" s="35">
        <v>0</v>
      </c>
      <c r="S115" s="35" t="s">
        <v>214</v>
      </c>
      <c r="T115" s="35" t="s">
        <v>42</v>
      </c>
      <c r="U115" s="35" t="s">
        <v>43</v>
      </c>
      <c r="V115" s="36" t="s">
        <v>725</v>
      </c>
      <c r="W115" s="37">
        <v>42776</v>
      </c>
      <c r="X115" s="37">
        <v>2958465</v>
      </c>
      <c r="Y115" s="38">
        <v>7502</v>
      </c>
      <c r="Z115" s="54">
        <f t="shared" si="3"/>
        <v>3826.02</v>
      </c>
      <c r="AA115" s="54">
        <f t="shared" si="4"/>
        <v>3675.98</v>
      </c>
      <c r="AB115" s="54">
        <f t="shared" si="5"/>
        <v>3600.96</v>
      </c>
    </row>
    <row r="116" spans="1:28" x14ac:dyDescent="0.25">
      <c r="A116" s="51"/>
      <c r="B116" s="34">
        <v>22.5</v>
      </c>
      <c r="C116" s="27" t="s">
        <v>496</v>
      </c>
      <c r="D116" s="27" t="s">
        <v>720</v>
      </c>
      <c r="E116" s="27" t="s">
        <v>752</v>
      </c>
      <c r="F116" s="27" t="s">
        <v>133</v>
      </c>
      <c r="G116" s="27" t="s">
        <v>55</v>
      </c>
      <c r="H116" s="27" t="s">
        <v>160</v>
      </c>
      <c r="I116" s="39">
        <v>895342</v>
      </c>
      <c r="J116" s="27" t="s">
        <v>982</v>
      </c>
      <c r="K116" s="27" t="s">
        <v>35</v>
      </c>
      <c r="L116" s="27" t="s">
        <v>983</v>
      </c>
      <c r="M116" s="27" t="s">
        <v>838</v>
      </c>
      <c r="N116" s="35">
        <v>156</v>
      </c>
      <c r="O116" s="35" t="s">
        <v>173</v>
      </c>
      <c r="P116" s="35">
        <v>0</v>
      </c>
      <c r="Q116" s="35">
        <v>0</v>
      </c>
      <c r="R116" s="35">
        <v>0</v>
      </c>
      <c r="S116" s="35" t="s">
        <v>214</v>
      </c>
      <c r="T116" s="35" t="s">
        <v>42</v>
      </c>
      <c r="U116" s="35" t="s">
        <v>43</v>
      </c>
      <c r="V116" s="36" t="s">
        <v>725</v>
      </c>
      <c r="W116" s="37">
        <v>42776</v>
      </c>
      <c r="X116" s="37">
        <v>2958465</v>
      </c>
      <c r="Y116" s="38">
        <v>6446</v>
      </c>
      <c r="Z116" s="54">
        <f t="shared" si="3"/>
        <v>3287.46</v>
      </c>
      <c r="AA116" s="54">
        <f t="shared" si="4"/>
        <v>3158.54</v>
      </c>
      <c r="AB116" s="54">
        <f t="shared" si="5"/>
        <v>3094.08</v>
      </c>
    </row>
    <row r="117" spans="1:28" x14ac:dyDescent="0.25">
      <c r="A117" s="51"/>
      <c r="B117" s="34">
        <v>22.5</v>
      </c>
      <c r="C117" s="27" t="s">
        <v>496</v>
      </c>
      <c r="D117" s="27" t="s">
        <v>720</v>
      </c>
      <c r="E117" s="27" t="s">
        <v>721</v>
      </c>
      <c r="F117" s="27" t="s">
        <v>133</v>
      </c>
      <c r="G117" s="27" t="s">
        <v>55</v>
      </c>
      <c r="H117" s="27" t="s">
        <v>33</v>
      </c>
      <c r="I117" s="39">
        <v>894898</v>
      </c>
      <c r="J117" s="27" t="s">
        <v>984</v>
      </c>
      <c r="K117" s="27" t="s">
        <v>809</v>
      </c>
      <c r="L117" s="27" t="s">
        <v>985</v>
      </c>
      <c r="M117" s="27" t="s">
        <v>843</v>
      </c>
      <c r="N117" s="35">
        <v>156</v>
      </c>
      <c r="O117" s="35" t="s">
        <v>173</v>
      </c>
      <c r="P117" s="35">
        <v>0</v>
      </c>
      <c r="Q117" s="35">
        <v>0</v>
      </c>
      <c r="R117" s="35">
        <v>0</v>
      </c>
      <c r="S117" s="35" t="s">
        <v>214</v>
      </c>
      <c r="T117" s="35" t="s">
        <v>42</v>
      </c>
      <c r="U117" s="35" t="s">
        <v>43</v>
      </c>
      <c r="V117" s="36" t="s">
        <v>725</v>
      </c>
      <c r="W117" s="37">
        <v>42720</v>
      </c>
      <c r="X117" s="37">
        <v>2958465</v>
      </c>
      <c r="Y117" s="38">
        <v>6644</v>
      </c>
      <c r="Z117" s="54">
        <f t="shared" si="3"/>
        <v>3388.44</v>
      </c>
      <c r="AA117" s="54">
        <f t="shared" si="4"/>
        <v>3255.56</v>
      </c>
      <c r="AB117" s="54">
        <f t="shared" si="5"/>
        <v>3189.12</v>
      </c>
    </row>
    <row r="118" spans="1:28" x14ac:dyDescent="0.25">
      <c r="A118" s="51"/>
      <c r="B118" s="34">
        <v>22.5</v>
      </c>
      <c r="C118" s="27" t="s">
        <v>496</v>
      </c>
      <c r="D118" s="27" t="s">
        <v>720</v>
      </c>
      <c r="E118" s="27" t="s">
        <v>752</v>
      </c>
      <c r="F118" s="27" t="s">
        <v>133</v>
      </c>
      <c r="G118" s="27" t="s">
        <v>55</v>
      </c>
      <c r="H118" s="27" t="s">
        <v>33</v>
      </c>
      <c r="I118" s="39">
        <v>894900</v>
      </c>
      <c r="J118" s="27" t="s">
        <v>986</v>
      </c>
      <c r="K118" s="27" t="s">
        <v>809</v>
      </c>
      <c r="L118" s="27" t="s">
        <v>987</v>
      </c>
      <c r="M118" s="27" t="s">
        <v>843</v>
      </c>
      <c r="N118" s="35">
        <v>156</v>
      </c>
      <c r="O118" s="35" t="s">
        <v>173</v>
      </c>
      <c r="P118" s="35">
        <v>0</v>
      </c>
      <c r="Q118" s="35">
        <v>0</v>
      </c>
      <c r="R118" s="35">
        <v>0</v>
      </c>
      <c r="S118" s="35" t="s">
        <v>214</v>
      </c>
      <c r="T118" s="35" t="s">
        <v>42</v>
      </c>
      <c r="U118" s="35" t="s">
        <v>43</v>
      </c>
      <c r="V118" s="36" t="s">
        <v>725</v>
      </c>
      <c r="W118" s="37">
        <v>42720</v>
      </c>
      <c r="X118" s="37">
        <v>2958465</v>
      </c>
      <c r="Y118" s="38">
        <v>5698</v>
      </c>
      <c r="Z118" s="54">
        <f t="shared" si="3"/>
        <v>2905.98</v>
      </c>
      <c r="AA118" s="54">
        <f t="shared" si="4"/>
        <v>2792.02</v>
      </c>
      <c r="AB118" s="54">
        <f t="shared" si="5"/>
        <v>2735.04</v>
      </c>
    </row>
    <row r="119" spans="1:28" x14ac:dyDescent="0.25">
      <c r="A119" s="27"/>
      <c r="B119" s="34">
        <v>22.5</v>
      </c>
      <c r="C119" s="27" t="s">
        <v>496</v>
      </c>
      <c r="D119" s="27" t="s">
        <v>720</v>
      </c>
      <c r="E119" s="27" t="s">
        <v>790</v>
      </c>
      <c r="F119" s="27" t="s">
        <v>133</v>
      </c>
      <c r="G119" s="27" t="s">
        <v>55</v>
      </c>
      <c r="H119" s="27" t="s">
        <v>149</v>
      </c>
      <c r="I119" s="35">
        <v>895802</v>
      </c>
      <c r="J119" s="27" t="s">
        <v>988</v>
      </c>
      <c r="K119" s="27" t="s">
        <v>732</v>
      </c>
      <c r="L119" s="27" t="s">
        <v>989</v>
      </c>
      <c r="M119" s="27" t="s">
        <v>786</v>
      </c>
      <c r="N119" s="35">
        <v>156</v>
      </c>
      <c r="O119" s="35" t="s">
        <v>213</v>
      </c>
      <c r="P119" s="35">
        <v>0</v>
      </c>
      <c r="Q119" s="35">
        <v>0</v>
      </c>
      <c r="R119" s="35">
        <v>0</v>
      </c>
      <c r="S119" s="35" t="s">
        <v>214</v>
      </c>
      <c r="T119" s="35" t="s">
        <v>42</v>
      </c>
      <c r="U119" s="35" t="s">
        <v>43</v>
      </c>
      <c r="V119" s="36" t="s">
        <v>725</v>
      </c>
      <c r="W119" s="37">
        <v>43647</v>
      </c>
      <c r="X119" s="37">
        <v>2958465</v>
      </c>
      <c r="Y119" s="38">
        <v>6886</v>
      </c>
      <c r="Z119" s="54">
        <f t="shared" si="3"/>
        <v>3511.86</v>
      </c>
      <c r="AA119" s="54">
        <f t="shared" si="4"/>
        <v>3374.14</v>
      </c>
      <c r="AB119" s="54">
        <f t="shared" si="5"/>
        <v>3305.2799999999997</v>
      </c>
    </row>
    <row r="120" spans="1:28" x14ac:dyDescent="0.25">
      <c r="A120" s="51"/>
      <c r="B120" s="34">
        <v>22.5</v>
      </c>
      <c r="C120" s="27" t="s">
        <v>496</v>
      </c>
      <c r="D120" s="27" t="s">
        <v>720</v>
      </c>
      <c r="E120" s="27" t="s">
        <v>721</v>
      </c>
      <c r="F120" s="27" t="s">
        <v>133</v>
      </c>
      <c r="G120" s="27" t="s">
        <v>55</v>
      </c>
      <c r="H120" s="27" t="s">
        <v>33</v>
      </c>
      <c r="I120" s="39">
        <v>895277</v>
      </c>
      <c r="J120" s="27" t="s">
        <v>990</v>
      </c>
      <c r="K120" s="27" t="s">
        <v>732</v>
      </c>
      <c r="L120" s="27" t="s">
        <v>991</v>
      </c>
      <c r="M120" s="27" t="s">
        <v>742</v>
      </c>
      <c r="N120" s="35">
        <v>156</v>
      </c>
      <c r="O120" s="35" t="s">
        <v>173</v>
      </c>
      <c r="P120" s="35">
        <v>0</v>
      </c>
      <c r="Q120" s="35">
        <v>0</v>
      </c>
      <c r="R120" s="35">
        <v>0</v>
      </c>
      <c r="S120" s="35" t="s">
        <v>214</v>
      </c>
      <c r="T120" s="35" t="s">
        <v>42</v>
      </c>
      <c r="U120" s="35" t="s">
        <v>43</v>
      </c>
      <c r="V120" s="36" t="s">
        <v>725</v>
      </c>
      <c r="W120" s="37">
        <v>42786</v>
      </c>
      <c r="X120" s="37">
        <v>2958465</v>
      </c>
      <c r="Y120" s="38">
        <v>6688</v>
      </c>
      <c r="Z120" s="54">
        <f t="shared" si="3"/>
        <v>3410.88</v>
      </c>
      <c r="AA120" s="54">
        <f t="shared" si="4"/>
        <v>3277.12</v>
      </c>
      <c r="AB120" s="54">
        <f t="shared" si="5"/>
        <v>3210.24</v>
      </c>
    </row>
    <row r="121" spans="1:28" x14ac:dyDescent="0.25">
      <c r="A121" s="51"/>
      <c r="B121" s="34">
        <v>22.5</v>
      </c>
      <c r="C121" s="27" t="s">
        <v>496</v>
      </c>
      <c r="D121" s="27" t="s">
        <v>720</v>
      </c>
      <c r="E121" s="27" t="s">
        <v>790</v>
      </c>
      <c r="F121" s="27" t="s">
        <v>133</v>
      </c>
      <c r="G121" s="27" t="s">
        <v>55</v>
      </c>
      <c r="H121" s="27" t="s">
        <v>33</v>
      </c>
      <c r="I121" s="39">
        <v>895287</v>
      </c>
      <c r="J121" s="27" t="s">
        <v>992</v>
      </c>
      <c r="K121" s="27" t="s">
        <v>732</v>
      </c>
      <c r="L121" s="27" t="s">
        <v>993</v>
      </c>
      <c r="M121" s="27" t="s">
        <v>742</v>
      </c>
      <c r="N121" s="35">
        <v>156</v>
      </c>
      <c r="O121" s="35" t="s">
        <v>173</v>
      </c>
      <c r="P121" s="35">
        <v>0</v>
      </c>
      <c r="Q121" s="35">
        <v>0</v>
      </c>
      <c r="R121" s="35">
        <v>0</v>
      </c>
      <c r="S121" s="35" t="s">
        <v>214</v>
      </c>
      <c r="T121" s="35" t="s">
        <v>42</v>
      </c>
      <c r="U121" s="35" t="s">
        <v>43</v>
      </c>
      <c r="V121" s="36" t="s">
        <v>725</v>
      </c>
      <c r="W121" s="37">
        <v>42795</v>
      </c>
      <c r="X121" s="37">
        <v>2958465</v>
      </c>
      <c r="Y121" s="38">
        <v>6688</v>
      </c>
      <c r="Z121" s="54">
        <f t="shared" si="3"/>
        <v>3410.88</v>
      </c>
      <c r="AA121" s="54">
        <f t="shared" si="4"/>
        <v>3277.12</v>
      </c>
      <c r="AB121" s="54">
        <f t="shared" si="5"/>
        <v>3210.24</v>
      </c>
    </row>
    <row r="122" spans="1:28" x14ac:dyDescent="0.25">
      <c r="A122" s="51"/>
      <c r="B122" s="34">
        <v>22.5</v>
      </c>
      <c r="C122" s="27" t="s">
        <v>496</v>
      </c>
      <c r="D122" s="27" t="s">
        <v>720</v>
      </c>
      <c r="E122" s="27" t="s">
        <v>752</v>
      </c>
      <c r="F122" s="27" t="s">
        <v>133</v>
      </c>
      <c r="G122" s="27" t="s">
        <v>55</v>
      </c>
      <c r="H122" s="27" t="s">
        <v>33</v>
      </c>
      <c r="I122" s="39">
        <v>895290</v>
      </c>
      <c r="J122" s="27" t="s">
        <v>994</v>
      </c>
      <c r="K122" s="27" t="s">
        <v>732</v>
      </c>
      <c r="L122" s="27" t="s">
        <v>995</v>
      </c>
      <c r="M122" s="27" t="s">
        <v>742</v>
      </c>
      <c r="N122" s="35">
        <v>156</v>
      </c>
      <c r="O122" s="35" t="s">
        <v>173</v>
      </c>
      <c r="P122" s="35">
        <v>0</v>
      </c>
      <c r="Q122" s="35">
        <v>0</v>
      </c>
      <c r="R122" s="35">
        <v>0</v>
      </c>
      <c r="S122" s="35" t="s">
        <v>214</v>
      </c>
      <c r="T122" s="35" t="s">
        <v>42</v>
      </c>
      <c r="U122" s="35" t="s">
        <v>43</v>
      </c>
      <c r="V122" s="36" t="s">
        <v>725</v>
      </c>
      <c r="W122" s="37">
        <v>42783</v>
      </c>
      <c r="X122" s="37">
        <v>2958465</v>
      </c>
      <c r="Y122" s="38">
        <v>5610</v>
      </c>
      <c r="Z122" s="54">
        <f t="shared" si="3"/>
        <v>2861.1</v>
      </c>
      <c r="AA122" s="54">
        <f t="shared" si="4"/>
        <v>2748.9</v>
      </c>
      <c r="AB122" s="54">
        <f t="shared" si="5"/>
        <v>2692.7999999999997</v>
      </c>
    </row>
    <row r="123" spans="1:28" x14ac:dyDescent="0.25">
      <c r="A123" s="51"/>
      <c r="B123" s="34">
        <v>22.5</v>
      </c>
      <c r="C123" s="27" t="s">
        <v>496</v>
      </c>
      <c r="D123" s="27" t="s">
        <v>720</v>
      </c>
      <c r="E123" s="27" t="s">
        <v>721</v>
      </c>
      <c r="F123" s="27" t="s">
        <v>133</v>
      </c>
      <c r="G123" s="27" t="s">
        <v>55</v>
      </c>
      <c r="H123" s="27" t="s">
        <v>197</v>
      </c>
      <c r="I123" s="39">
        <v>895207</v>
      </c>
      <c r="J123" s="27" t="s">
        <v>996</v>
      </c>
      <c r="K123" s="27" t="s">
        <v>732</v>
      </c>
      <c r="L123" s="27" t="s">
        <v>997</v>
      </c>
      <c r="M123" s="27" t="s">
        <v>848</v>
      </c>
      <c r="N123" s="35">
        <v>156</v>
      </c>
      <c r="O123" s="35" t="s">
        <v>173</v>
      </c>
      <c r="P123" s="35">
        <v>0</v>
      </c>
      <c r="Q123" s="35">
        <v>0</v>
      </c>
      <c r="R123" s="35">
        <v>0</v>
      </c>
      <c r="S123" s="35" t="s">
        <v>214</v>
      </c>
      <c r="T123" s="35" t="s">
        <v>42</v>
      </c>
      <c r="U123" s="35" t="s">
        <v>43</v>
      </c>
      <c r="V123" s="36" t="s">
        <v>725</v>
      </c>
      <c r="W123" s="37">
        <v>42835</v>
      </c>
      <c r="X123" s="37">
        <v>2958465</v>
      </c>
      <c r="Y123" s="38">
        <v>6688</v>
      </c>
      <c r="Z123" s="54">
        <f t="shared" si="3"/>
        <v>3410.88</v>
      </c>
      <c r="AA123" s="54">
        <f t="shared" si="4"/>
        <v>3277.12</v>
      </c>
      <c r="AB123" s="54">
        <f t="shared" si="5"/>
        <v>3210.24</v>
      </c>
    </row>
    <row r="124" spans="1:28" x14ac:dyDescent="0.25">
      <c r="A124" s="51"/>
      <c r="B124" s="34">
        <v>22.5</v>
      </c>
      <c r="C124" s="27" t="s">
        <v>496</v>
      </c>
      <c r="D124" s="27" t="s">
        <v>720</v>
      </c>
      <c r="E124" s="27" t="s">
        <v>721</v>
      </c>
      <c r="F124" s="27" t="s">
        <v>133</v>
      </c>
      <c r="G124" s="27" t="s">
        <v>55</v>
      </c>
      <c r="H124" s="27" t="s">
        <v>149</v>
      </c>
      <c r="I124" s="39">
        <v>891707</v>
      </c>
      <c r="J124" s="27" t="s">
        <v>998</v>
      </c>
      <c r="K124" s="27" t="s">
        <v>732</v>
      </c>
      <c r="L124" s="27" t="s">
        <v>999</v>
      </c>
      <c r="M124" s="27" t="s">
        <v>789</v>
      </c>
      <c r="N124" s="35">
        <v>156</v>
      </c>
      <c r="O124" s="35" t="s">
        <v>213</v>
      </c>
      <c r="P124" s="35">
        <v>0</v>
      </c>
      <c r="Q124" s="35">
        <v>0</v>
      </c>
      <c r="R124" s="35">
        <v>0</v>
      </c>
      <c r="S124" s="35" t="s">
        <v>214</v>
      </c>
      <c r="T124" s="35"/>
      <c r="U124" s="35" t="s">
        <v>43</v>
      </c>
      <c r="V124" s="36" t="s">
        <v>725</v>
      </c>
      <c r="W124" s="37">
        <v>38384</v>
      </c>
      <c r="X124" s="37">
        <v>2958465</v>
      </c>
      <c r="Y124" s="38">
        <v>6886</v>
      </c>
      <c r="Z124" s="54">
        <f t="shared" si="3"/>
        <v>3511.86</v>
      </c>
      <c r="AA124" s="54">
        <f t="shared" si="4"/>
        <v>3374.14</v>
      </c>
      <c r="AB124" s="54">
        <f t="shared" si="5"/>
        <v>3305.2799999999997</v>
      </c>
    </row>
    <row r="125" spans="1:28" x14ac:dyDescent="0.25">
      <c r="A125" s="51"/>
      <c r="B125" s="34">
        <v>22.5</v>
      </c>
      <c r="C125" s="27" t="s">
        <v>496</v>
      </c>
      <c r="D125" s="27" t="s">
        <v>720</v>
      </c>
      <c r="E125" s="27" t="s">
        <v>790</v>
      </c>
      <c r="F125" s="27" t="s">
        <v>133</v>
      </c>
      <c r="G125" s="27" t="s">
        <v>55</v>
      </c>
      <c r="H125" s="27" t="s">
        <v>149</v>
      </c>
      <c r="I125" s="39">
        <v>893915</v>
      </c>
      <c r="J125" s="27" t="s">
        <v>1000</v>
      </c>
      <c r="K125" s="27" t="s">
        <v>732</v>
      </c>
      <c r="L125" s="27" t="s">
        <v>1001</v>
      </c>
      <c r="M125" s="27" t="s">
        <v>789</v>
      </c>
      <c r="N125" s="35">
        <v>156</v>
      </c>
      <c r="O125" s="35" t="s">
        <v>213</v>
      </c>
      <c r="P125" s="35">
        <v>0</v>
      </c>
      <c r="Q125" s="35">
        <v>0</v>
      </c>
      <c r="R125" s="35">
        <v>0</v>
      </c>
      <c r="S125" s="35" t="s">
        <v>214</v>
      </c>
      <c r="T125" s="35"/>
      <c r="U125" s="35" t="s">
        <v>43</v>
      </c>
      <c r="V125" s="36" t="s">
        <v>725</v>
      </c>
      <c r="W125" s="37">
        <v>40664</v>
      </c>
      <c r="X125" s="37">
        <v>2958465</v>
      </c>
      <c r="Y125" s="38">
        <v>6886</v>
      </c>
      <c r="Z125" s="54">
        <f t="shared" si="3"/>
        <v>3511.86</v>
      </c>
      <c r="AA125" s="54">
        <f t="shared" si="4"/>
        <v>3374.14</v>
      </c>
      <c r="AB125" s="54">
        <f t="shared" si="5"/>
        <v>3305.2799999999997</v>
      </c>
    </row>
    <row r="126" spans="1:28" x14ac:dyDescent="0.25">
      <c r="A126" s="51"/>
      <c r="B126" s="34">
        <v>22.5</v>
      </c>
      <c r="C126" s="27" t="s">
        <v>496</v>
      </c>
      <c r="D126" s="27" t="s">
        <v>720</v>
      </c>
      <c r="E126" s="27" t="s">
        <v>790</v>
      </c>
      <c r="F126" s="27" t="s">
        <v>133</v>
      </c>
      <c r="G126" s="27" t="s">
        <v>55</v>
      </c>
      <c r="H126" s="27" t="s">
        <v>149</v>
      </c>
      <c r="I126" s="39">
        <v>894247</v>
      </c>
      <c r="J126" s="27" t="s">
        <v>1002</v>
      </c>
      <c r="K126" s="27" t="s">
        <v>732</v>
      </c>
      <c r="L126" s="27" t="s">
        <v>1003</v>
      </c>
      <c r="M126" s="27" t="s">
        <v>1004</v>
      </c>
      <c r="N126" s="35">
        <v>156</v>
      </c>
      <c r="O126" s="35" t="s">
        <v>213</v>
      </c>
      <c r="P126" s="35">
        <v>0</v>
      </c>
      <c r="Q126" s="35">
        <v>0</v>
      </c>
      <c r="R126" s="35">
        <v>0</v>
      </c>
      <c r="S126" s="35" t="s">
        <v>214</v>
      </c>
      <c r="T126" s="35"/>
      <c r="U126" s="35" t="s">
        <v>43</v>
      </c>
      <c r="V126" s="36" t="s">
        <v>725</v>
      </c>
      <c r="W126" s="37">
        <v>41395</v>
      </c>
      <c r="X126" s="37">
        <v>2958465</v>
      </c>
      <c r="Y126" s="38">
        <v>6886</v>
      </c>
      <c r="Z126" s="54">
        <f t="shared" si="3"/>
        <v>3511.86</v>
      </c>
      <c r="AA126" s="54">
        <f t="shared" si="4"/>
        <v>3374.14</v>
      </c>
      <c r="AB126" s="54">
        <f t="shared" si="5"/>
        <v>3305.2799999999997</v>
      </c>
    </row>
    <row r="127" spans="1:28" x14ac:dyDescent="0.25">
      <c r="A127" s="51"/>
      <c r="B127" s="34">
        <v>22.5</v>
      </c>
      <c r="C127" s="27" t="s">
        <v>496</v>
      </c>
      <c r="D127" s="27" t="s">
        <v>720</v>
      </c>
      <c r="E127" s="27" t="s">
        <v>752</v>
      </c>
      <c r="F127" s="27" t="s">
        <v>133</v>
      </c>
      <c r="G127" s="27" t="s">
        <v>55</v>
      </c>
      <c r="H127" s="27" t="s">
        <v>149</v>
      </c>
      <c r="I127" s="39">
        <v>894236</v>
      </c>
      <c r="J127" s="27" t="s">
        <v>1005</v>
      </c>
      <c r="K127" s="27" t="s">
        <v>732</v>
      </c>
      <c r="L127" s="27" t="s">
        <v>1006</v>
      </c>
      <c r="M127" s="27" t="s">
        <v>789</v>
      </c>
      <c r="N127" s="35">
        <v>156</v>
      </c>
      <c r="O127" s="35" t="s">
        <v>213</v>
      </c>
      <c r="P127" s="35">
        <v>0</v>
      </c>
      <c r="Q127" s="35">
        <v>0</v>
      </c>
      <c r="R127" s="35">
        <v>0</v>
      </c>
      <c r="S127" s="35" t="s">
        <v>214</v>
      </c>
      <c r="T127" s="35"/>
      <c r="U127" s="35" t="s">
        <v>43</v>
      </c>
      <c r="V127" s="36" t="s">
        <v>725</v>
      </c>
      <c r="W127" s="37">
        <v>41426</v>
      </c>
      <c r="X127" s="37">
        <v>2958465</v>
      </c>
      <c r="Y127" s="38">
        <v>5786</v>
      </c>
      <c r="Z127" s="54">
        <f t="shared" si="3"/>
        <v>2950.86</v>
      </c>
      <c r="AA127" s="54">
        <f t="shared" si="4"/>
        <v>2835.14</v>
      </c>
      <c r="AB127" s="54">
        <f t="shared" si="5"/>
        <v>2777.2799999999997</v>
      </c>
    </row>
    <row r="128" spans="1:28" x14ac:dyDescent="0.25">
      <c r="A128" s="51"/>
      <c r="B128" s="34">
        <v>22.5</v>
      </c>
      <c r="C128" s="27" t="s">
        <v>496</v>
      </c>
      <c r="D128" s="27" t="s">
        <v>720</v>
      </c>
      <c r="E128" s="27" t="s">
        <v>795</v>
      </c>
      <c r="F128" s="27" t="s">
        <v>133</v>
      </c>
      <c r="G128" s="27" t="s">
        <v>55</v>
      </c>
      <c r="H128" s="27" t="s">
        <v>149</v>
      </c>
      <c r="I128" s="39">
        <v>894279</v>
      </c>
      <c r="J128" s="27" t="s">
        <v>1007</v>
      </c>
      <c r="K128" s="27" t="s">
        <v>732</v>
      </c>
      <c r="L128" s="27" t="s">
        <v>1008</v>
      </c>
      <c r="M128" s="27" t="s">
        <v>789</v>
      </c>
      <c r="N128" s="35">
        <v>156</v>
      </c>
      <c r="O128" s="35" t="s">
        <v>213</v>
      </c>
      <c r="P128" s="35">
        <v>0</v>
      </c>
      <c r="Q128" s="35">
        <v>0</v>
      </c>
      <c r="R128" s="35">
        <v>0</v>
      </c>
      <c r="S128" s="35" t="s">
        <v>214</v>
      </c>
      <c r="T128" s="35"/>
      <c r="U128" s="35" t="s">
        <v>43</v>
      </c>
      <c r="V128" s="36" t="s">
        <v>725</v>
      </c>
      <c r="W128" s="37">
        <v>41426</v>
      </c>
      <c r="X128" s="37">
        <v>2958465</v>
      </c>
      <c r="Y128" s="38">
        <v>5786</v>
      </c>
      <c r="Z128" s="54">
        <f t="shared" si="3"/>
        <v>2950.86</v>
      </c>
      <c r="AA128" s="54">
        <f t="shared" si="4"/>
        <v>2835.14</v>
      </c>
      <c r="AB128" s="54">
        <f t="shared" si="5"/>
        <v>2777.2799999999997</v>
      </c>
    </row>
    <row r="129" spans="1:28" x14ac:dyDescent="0.25">
      <c r="A129" s="51"/>
      <c r="B129" s="34">
        <v>22.5</v>
      </c>
      <c r="C129" s="27" t="s">
        <v>496</v>
      </c>
      <c r="D129" s="27" t="s">
        <v>720</v>
      </c>
      <c r="E129" s="27" t="s">
        <v>721</v>
      </c>
      <c r="F129" s="27" t="s">
        <v>133</v>
      </c>
      <c r="G129" s="27" t="s">
        <v>55</v>
      </c>
      <c r="H129" s="27" t="s">
        <v>160</v>
      </c>
      <c r="I129" s="39">
        <v>895236</v>
      </c>
      <c r="J129" s="27" t="s">
        <v>1009</v>
      </c>
      <c r="K129" s="27" t="s">
        <v>732</v>
      </c>
      <c r="L129" s="27" t="s">
        <v>1010</v>
      </c>
      <c r="M129" s="27" t="s">
        <v>853</v>
      </c>
      <c r="N129" s="35">
        <v>156</v>
      </c>
      <c r="O129" s="35" t="s">
        <v>173</v>
      </c>
      <c r="P129" s="35">
        <v>0</v>
      </c>
      <c r="Q129" s="35">
        <v>0</v>
      </c>
      <c r="R129" s="35">
        <v>0</v>
      </c>
      <c r="S129" s="35" t="s">
        <v>214</v>
      </c>
      <c r="T129" s="35" t="s">
        <v>42</v>
      </c>
      <c r="U129" s="35" t="s">
        <v>43</v>
      </c>
      <c r="V129" s="36" t="s">
        <v>725</v>
      </c>
      <c r="W129" s="37">
        <v>42835</v>
      </c>
      <c r="X129" s="37">
        <v>2958465</v>
      </c>
      <c r="Y129" s="38">
        <v>6820</v>
      </c>
      <c r="Z129" s="54">
        <f t="shared" si="3"/>
        <v>3478.2000000000003</v>
      </c>
      <c r="AA129" s="54">
        <f t="shared" si="4"/>
        <v>3341.7999999999997</v>
      </c>
      <c r="AB129" s="54">
        <f t="shared" si="5"/>
        <v>3273.6</v>
      </c>
    </row>
    <row r="130" spans="1:28" x14ac:dyDescent="0.25">
      <c r="A130" s="51"/>
      <c r="B130" s="34">
        <v>22.5</v>
      </c>
      <c r="C130" s="27" t="s">
        <v>496</v>
      </c>
      <c r="D130" s="27" t="s">
        <v>720</v>
      </c>
      <c r="E130" s="27" t="s">
        <v>790</v>
      </c>
      <c r="F130" s="27" t="s">
        <v>133</v>
      </c>
      <c r="G130" s="27" t="s">
        <v>55</v>
      </c>
      <c r="H130" s="27" t="s">
        <v>160</v>
      </c>
      <c r="I130" s="39">
        <v>895238</v>
      </c>
      <c r="J130" s="27" t="s">
        <v>1011</v>
      </c>
      <c r="K130" s="27" t="s">
        <v>732</v>
      </c>
      <c r="L130" s="27" t="s">
        <v>1012</v>
      </c>
      <c r="M130" s="27" t="s">
        <v>853</v>
      </c>
      <c r="N130" s="35">
        <v>156</v>
      </c>
      <c r="O130" s="35" t="s">
        <v>173</v>
      </c>
      <c r="P130" s="35">
        <v>0</v>
      </c>
      <c r="Q130" s="35">
        <v>0</v>
      </c>
      <c r="R130" s="35">
        <v>0</v>
      </c>
      <c r="S130" s="35" t="s">
        <v>214</v>
      </c>
      <c r="T130" s="35" t="s">
        <v>42</v>
      </c>
      <c r="U130" s="35" t="s">
        <v>43</v>
      </c>
      <c r="V130" s="36" t="s">
        <v>725</v>
      </c>
      <c r="W130" s="37">
        <v>42887</v>
      </c>
      <c r="X130" s="37">
        <v>2958465</v>
      </c>
      <c r="Y130" s="38">
        <v>6820</v>
      </c>
      <c r="Z130" s="54">
        <f t="shared" si="3"/>
        <v>3478.2000000000003</v>
      </c>
      <c r="AA130" s="54">
        <f t="shared" si="4"/>
        <v>3341.7999999999997</v>
      </c>
      <c r="AB130" s="54">
        <f t="shared" si="5"/>
        <v>3273.6</v>
      </c>
    </row>
    <row r="131" spans="1:28" x14ac:dyDescent="0.25">
      <c r="A131" s="51"/>
      <c r="B131" s="34">
        <v>22.5</v>
      </c>
      <c r="C131" s="27" t="s">
        <v>496</v>
      </c>
      <c r="D131" s="27" t="s">
        <v>720</v>
      </c>
      <c r="E131" s="27" t="s">
        <v>752</v>
      </c>
      <c r="F131" s="27" t="s">
        <v>133</v>
      </c>
      <c r="G131" s="27" t="s">
        <v>55</v>
      </c>
      <c r="H131" s="27" t="s">
        <v>160</v>
      </c>
      <c r="I131" s="39">
        <v>895239</v>
      </c>
      <c r="J131" s="27" t="s">
        <v>1013</v>
      </c>
      <c r="K131" s="27" t="s">
        <v>732</v>
      </c>
      <c r="L131" s="27" t="s">
        <v>1014</v>
      </c>
      <c r="M131" s="27" t="s">
        <v>853</v>
      </c>
      <c r="N131" s="35">
        <v>156</v>
      </c>
      <c r="O131" s="35" t="s">
        <v>173</v>
      </c>
      <c r="P131" s="35">
        <v>0</v>
      </c>
      <c r="Q131" s="35">
        <v>0</v>
      </c>
      <c r="R131" s="35">
        <v>0</v>
      </c>
      <c r="S131" s="35" t="s">
        <v>214</v>
      </c>
      <c r="T131" s="35" t="s">
        <v>42</v>
      </c>
      <c r="U131" s="35" t="s">
        <v>43</v>
      </c>
      <c r="V131" s="36" t="s">
        <v>725</v>
      </c>
      <c r="W131" s="37">
        <v>42887</v>
      </c>
      <c r="X131" s="37">
        <v>2958465</v>
      </c>
      <c r="Y131" s="38">
        <v>5720</v>
      </c>
      <c r="Z131" s="54">
        <f t="shared" si="3"/>
        <v>2917.2000000000003</v>
      </c>
      <c r="AA131" s="54">
        <f t="shared" si="4"/>
        <v>2802.7999999999997</v>
      </c>
      <c r="AB131" s="54">
        <f t="shared" si="5"/>
        <v>2745.6</v>
      </c>
    </row>
    <row r="132" spans="1:28" x14ac:dyDescent="0.25">
      <c r="A132" s="51"/>
      <c r="B132" s="34">
        <v>22.5</v>
      </c>
      <c r="C132" s="27" t="s">
        <v>496</v>
      </c>
      <c r="D132" s="27" t="s">
        <v>720</v>
      </c>
      <c r="E132" s="27" t="s">
        <v>721</v>
      </c>
      <c r="F132" s="27" t="s">
        <v>133</v>
      </c>
      <c r="G132" s="27" t="s">
        <v>55</v>
      </c>
      <c r="H132" s="27" t="s">
        <v>149</v>
      </c>
      <c r="I132" s="39">
        <v>895520</v>
      </c>
      <c r="J132" s="27" t="s">
        <v>1015</v>
      </c>
      <c r="K132" s="27" t="s">
        <v>732</v>
      </c>
      <c r="L132" s="27" t="s">
        <v>1016</v>
      </c>
      <c r="M132" s="27" t="s">
        <v>786</v>
      </c>
      <c r="N132" s="35">
        <v>156</v>
      </c>
      <c r="O132" s="35" t="s">
        <v>213</v>
      </c>
      <c r="P132" s="35">
        <v>0</v>
      </c>
      <c r="Q132" s="35">
        <v>0</v>
      </c>
      <c r="R132" s="35">
        <v>0</v>
      </c>
      <c r="S132" s="35" t="s">
        <v>214</v>
      </c>
      <c r="T132" s="35" t="s">
        <v>42</v>
      </c>
      <c r="U132" s="35" t="s">
        <v>43</v>
      </c>
      <c r="V132" s="36" t="s">
        <v>725</v>
      </c>
      <c r="W132" s="37">
        <v>43374</v>
      </c>
      <c r="X132" s="37">
        <v>2958465</v>
      </c>
      <c r="Y132" s="38">
        <v>6886</v>
      </c>
      <c r="Z132" s="54">
        <f t="shared" si="3"/>
        <v>3511.86</v>
      </c>
      <c r="AA132" s="54">
        <f t="shared" si="4"/>
        <v>3374.14</v>
      </c>
      <c r="AB132" s="54">
        <f t="shared" si="5"/>
        <v>3305.2799999999997</v>
      </c>
    </row>
    <row r="133" spans="1:28" x14ac:dyDescent="0.25">
      <c r="A133" s="51"/>
      <c r="B133" s="34">
        <v>22.5</v>
      </c>
      <c r="C133" s="27" t="s">
        <v>496</v>
      </c>
      <c r="D133" s="27" t="s">
        <v>720</v>
      </c>
      <c r="E133" s="27" t="s">
        <v>752</v>
      </c>
      <c r="F133" s="27" t="s">
        <v>133</v>
      </c>
      <c r="G133" s="27" t="s">
        <v>55</v>
      </c>
      <c r="H133" s="27" t="s">
        <v>149</v>
      </c>
      <c r="I133" s="39">
        <v>895540</v>
      </c>
      <c r="J133" s="27" t="s">
        <v>1017</v>
      </c>
      <c r="K133" s="27" t="s">
        <v>732</v>
      </c>
      <c r="L133" s="27" t="s">
        <v>1018</v>
      </c>
      <c r="M133" s="27" t="s">
        <v>786</v>
      </c>
      <c r="N133" s="35">
        <v>156</v>
      </c>
      <c r="O133" s="35" t="s">
        <v>213</v>
      </c>
      <c r="P133" s="35">
        <v>0</v>
      </c>
      <c r="Q133" s="35">
        <v>0</v>
      </c>
      <c r="R133" s="35">
        <v>0</v>
      </c>
      <c r="S133" s="35" t="s">
        <v>214</v>
      </c>
      <c r="T133" s="35" t="s">
        <v>42</v>
      </c>
      <c r="U133" s="35" t="s">
        <v>43</v>
      </c>
      <c r="V133" s="36" t="s">
        <v>725</v>
      </c>
      <c r="W133" s="37">
        <v>43374</v>
      </c>
      <c r="X133" s="37">
        <v>2958465</v>
      </c>
      <c r="Y133" s="38">
        <v>5786</v>
      </c>
      <c r="Z133" s="54">
        <f t="shared" si="3"/>
        <v>2950.86</v>
      </c>
      <c r="AA133" s="54">
        <f t="shared" si="4"/>
        <v>2835.14</v>
      </c>
      <c r="AB133" s="54">
        <f t="shared" si="5"/>
        <v>2777.2799999999997</v>
      </c>
    </row>
    <row r="134" spans="1:28" x14ac:dyDescent="0.25">
      <c r="A134" s="51"/>
      <c r="B134" s="34">
        <v>22.5</v>
      </c>
      <c r="C134" s="27" t="s">
        <v>496</v>
      </c>
      <c r="D134" s="27" t="s">
        <v>720</v>
      </c>
      <c r="E134" s="27" t="s">
        <v>721</v>
      </c>
      <c r="F134" s="27" t="s">
        <v>133</v>
      </c>
      <c r="G134" s="27" t="s">
        <v>168</v>
      </c>
      <c r="H134" s="27" t="s">
        <v>169</v>
      </c>
      <c r="I134" s="39">
        <v>894849</v>
      </c>
      <c r="J134" s="27" t="s">
        <v>1019</v>
      </c>
      <c r="K134" s="27" t="s">
        <v>732</v>
      </c>
      <c r="L134" s="27" t="s">
        <v>1020</v>
      </c>
      <c r="M134" s="27" t="s">
        <v>889</v>
      </c>
      <c r="N134" s="35">
        <v>156</v>
      </c>
      <c r="O134" s="35" t="s">
        <v>38</v>
      </c>
      <c r="P134" s="35">
        <v>0</v>
      </c>
      <c r="Q134" s="35">
        <v>0</v>
      </c>
      <c r="R134" s="35">
        <v>0</v>
      </c>
      <c r="S134" s="35" t="s">
        <v>214</v>
      </c>
      <c r="T134" s="35"/>
      <c r="U134" s="35" t="s">
        <v>43</v>
      </c>
      <c r="V134" s="36" t="s">
        <v>725</v>
      </c>
      <c r="W134" s="37">
        <v>42285</v>
      </c>
      <c r="X134" s="37">
        <v>2958465</v>
      </c>
      <c r="Y134" s="38">
        <v>6688</v>
      </c>
      <c r="Z134" s="54">
        <f t="shared" ref="Z134:Z177" si="6">Y134*(1-$Z$3)</f>
        <v>3410.88</v>
      </c>
      <c r="AA134" s="54">
        <f t="shared" ref="AA134:AA177" si="7">Y134*(1-($Z$3+$AA$3))</f>
        <v>3277.12</v>
      </c>
      <c r="AB134" s="54">
        <f t="shared" ref="AB134:AB177" si="8">Y134*(1-($Z$3+$AB$3))</f>
        <v>3210.24</v>
      </c>
    </row>
    <row r="135" spans="1:28" x14ac:dyDescent="0.25">
      <c r="A135" s="51"/>
      <c r="B135" s="34">
        <v>22.5</v>
      </c>
      <c r="C135" s="27" t="s">
        <v>496</v>
      </c>
      <c r="D135" s="27" t="s">
        <v>720</v>
      </c>
      <c r="E135" s="27" t="s">
        <v>790</v>
      </c>
      <c r="F135" s="27" t="s">
        <v>133</v>
      </c>
      <c r="G135" s="27" t="s">
        <v>168</v>
      </c>
      <c r="H135" s="27" t="s">
        <v>169</v>
      </c>
      <c r="I135" s="39">
        <v>894262</v>
      </c>
      <c r="J135" s="27" t="s">
        <v>1021</v>
      </c>
      <c r="K135" s="27" t="s">
        <v>732</v>
      </c>
      <c r="L135" s="27" t="s">
        <v>1022</v>
      </c>
      <c r="M135" s="27" t="s">
        <v>889</v>
      </c>
      <c r="N135" s="35">
        <v>156</v>
      </c>
      <c r="O135" s="35" t="s">
        <v>38</v>
      </c>
      <c r="P135" s="35">
        <v>0</v>
      </c>
      <c r="Q135" s="35">
        <v>0</v>
      </c>
      <c r="R135" s="35">
        <v>0</v>
      </c>
      <c r="S135" s="35" t="s">
        <v>214</v>
      </c>
      <c r="T135" s="35"/>
      <c r="U135" s="35" t="s">
        <v>43</v>
      </c>
      <c r="V135" s="36" t="s">
        <v>725</v>
      </c>
      <c r="W135" s="37">
        <v>41395</v>
      </c>
      <c r="X135" s="37">
        <v>2958465</v>
      </c>
      <c r="Y135" s="38">
        <v>6688</v>
      </c>
      <c r="Z135" s="54">
        <f t="shared" si="6"/>
        <v>3410.88</v>
      </c>
      <c r="AA135" s="54">
        <f t="shared" si="7"/>
        <v>3277.12</v>
      </c>
      <c r="AB135" s="54">
        <f t="shared" si="8"/>
        <v>3210.24</v>
      </c>
    </row>
    <row r="136" spans="1:28" x14ac:dyDescent="0.3">
      <c r="A136" s="3" t="s">
        <v>209</v>
      </c>
      <c r="B136" s="34">
        <v>22.5</v>
      </c>
      <c r="C136" s="27" t="s">
        <v>496</v>
      </c>
      <c r="D136" s="27" t="s">
        <v>720</v>
      </c>
      <c r="E136" s="27" t="s">
        <v>721</v>
      </c>
      <c r="F136" s="27" t="s">
        <v>133</v>
      </c>
      <c r="G136" s="27" t="s">
        <v>168</v>
      </c>
      <c r="H136" s="27" t="s">
        <v>169</v>
      </c>
      <c r="I136" s="39">
        <v>896117</v>
      </c>
      <c r="J136" s="3" t="s">
        <v>1023</v>
      </c>
      <c r="K136" s="27" t="s">
        <v>732</v>
      </c>
      <c r="L136" s="27" t="s">
        <v>1024</v>
      </c>
      <c r="M136" s="3" t="s">
        <v>1025</v>
      </c>
      <c r="N136" s="35">
        <v>156</v>
      </c>
      <c r="O136" s="35" t="s">
        <v>173</v>
      </c>
      <c r="P136" s="35">
        <v>0</v>
      </c>
      <c r="Q136" s="35">
        <v>0</v>
      </c>
      <c r="R136" s="35">
        <v>0</v>
      </c>
      <c r="S136" s="35" t="s">
        <v>214</v>
      </c>
      <c r="T136" s="5" t="s">
        <v>42</v>
      </c>
      <c r="U136" s="5" t="s">
        <v>43</v>
      </c>
      <c r="V136" s="36" t="s">
        <v>725</v>
      </c>
      <c r="W136" s="37">
        <v>45505</v>
      </c>
      <c r="X136" s="37">
        <v>2958465</v>
      </c>
      <c r="Y136" s="38">
        <v>6886</v>
      </c>
      <c r="Z136" s="54">
        <f t="shared" si="6"/>
        <v>3511.86</v>
      </c>
      <c r="AA136" s="54">
        <f t="shared" si="7"/>
        <v>3374.14</v>
      </c>
      <c r="AB136" s="54">
        <f t="shared" si="8"/>
        <v>3305.2799999999997</v>
      </c>
    </row>
    <row r="137" spans="1:28" x14ac:dyDescent="0.3">
      <c r="A137" s="3" t="s">
        <v>209</v>
      </c>
      <c r="B137" s="34">
        <v>22.5</v>
      </c>
      <c r="C137" s="27" t="s">
        <v>496</v>
      </c>
      <c r="D137" s="27" t="s">
        <v>720</v>
      </c>
      <c r="E137" s="27" t="s">
        <v>752</v>
      </c>
      <c r="F137" s="27" t="s">
        <v>133</v>
      </c>
      <c r="G137" s="27" t="s">
        <v>168</v>
      </c>
      <c r="H137" s="27" t="s">
        <v>169</v>
      </c>
      <c r="I137" s="39">
        <v>896118</v>
      </c>
      <c r="J137" s="27" t="s">
        <v>1026</v>
      </c>
      <c r="K137" s="27" t="s">
        <v>732</v>
      </c>
      <c r="L137" s="27" t="s">
        <v>1027</v>
      </c>
      <c r="M137" s="3" t="s">
        <v>1025</v>
      </c>
      <c r="N137" s="35">
        <v>156</v>
      </c>
      <c r="O137" s="35" t="s">
        <v>173</v>
      </c>
      <c r="P137" s="35">
        <v>0</v>
      </c>
      <c r="Q137" s="35">
        <v>0</v>
      </c>
      <c r="R137" s="35">
        <v>0</v>
      </c>
      <c r="S137" s="35" t="s">
        <v>214</v>
      </c>
      <c r="T137" s="5" t="s">
        <v>42</v>
      </c>
      <c r="U137" s="5" t="s">
        <v>43</v>
      </c>
      <c r="V137" s="36" t="s">
        <v>725</v>
      </c>
      <c r="W137" s="37">
        <v>45505</v>
      </c>
      <c r="X137" s="37">
        <v>2958465</v>
      </c>
      <c r="Y137" s="38">
        <v>5786</v>
      </c>
      <c r="Z137" s="54">
        <f t="shared" si="6"/>
        <v>2950.86</v>
      </c>
      <c r="AA137" s="54">
        <f t="shared" si="7"/>
        <v>2835.14</v>
      </c>
      <c r="AB137" s="54">
        <f t="shared" si="8"/>
        <v>2777.2799999999997</v>
      </c>
    </row>
    <row r="138" spans="1:28" x14ac:dyDescent="0.25">
      <c r="A138" s="51"/>
      <c r="B138" s="34">
        <v>22.5</v>
      </c>
      <c r="C138" s="27" t="s">
        <v>564</v>
      </c>
      <c r="D138" s="27" t="s">
        <v>720</v>
      </c>
      <c r="E138" s="27" t="s">
        <v>721</v>
      </c>
      <c r="F138" s="27" t="s">
        <v>133</v>
      </c>
      <c r="G138" s="27" t="s">
        <v>32</v>
      </c>
      <c r="H138" s="27" t="s">
        <v>197</v>
      </c>
      <c r="I138" s="39">
        <v>893785</v>
      </c>
      <c r="J138" s="27" t="s">
        <v>1028</v>
      </c>
      <c r="K138" s="27" t="s">
        <v>35</v>
      </c>
      <c r="L138" s="27" t="s">
        <v>1029</v>
      </c>
      <c r="M138" s="27" t="s">
        <v>1030</v>
      </c>
      <c r="N138" s="35">
        <v>156</v>
      </c>
      <c r="O138" s="35" t="s">
        <v>213</v>
      </c>
      <c r="P138" s="35">
        <v>0</v>
      </c>
      <c r="Q138" s="35">
        <v>0</v>
      </c>
      <c r="R138" s="35">
        <v>0</v>
      </c>
      <c r="S138" s="35" t="s">
        <v>214</v>
      </c>
      <c r="T138" s="35"/>
      <c r="U138" s="35" t="s">
        <v>242</v>
      </c>
      <c r="V138" s="36" t="s">
        <v>725</v>
      </c>
      <c r="W138" s="37">
        <v>40603</v>
      </c>
      <c r="X138" s="37">
        <v>2958465</v>
      </c>
      <c r="Y138" s="38">
        <v>7920</v>
      </c>
      <c r="Z138" s="54">
        <f t="shared" si="6"/>
        <v>4039.2000000000003</v>
      </c>
      <c r="AA138" s="54">
        <f t="shared" si="7"/>
        <v>3880.7999999999997</v>
      </c>
      <c r="AB138" s="54">
        <f t="shared" si="8"/>
        <v>3801.6</v>
      </c>
    </row>
    <row r="139" spans="1:28" x14ac:dyDescent="0.25">
      <c r="A139" s="27"/>
      <c r="B139" s="34">
        <v>22.5</v>
      </c>
      <c r="C139" s="27" t="s">
        <v>581</v>
      </c>
      <c r="D139" s="27" t="s">
        <v>720</v>
      </c>
      <c r="E139" s="27" t="s">
        <v>721</v>
      </c>
      <c r="F139" s="27" t="s">
        <v>133</v>
      </c>
      <c r="G139" s="27" t="s">
        <v>32</v>
      </c>
      <c r="H139" s="27" t="s">
        <v>33</v>
      </c>
      <c r="I139" s="35">
        <v>895879</v>
      </c>
      <c r="J139" s="27" t="s">
        <v>1031</v>
      </c>
      <c r="K139" s="27" t="s">
        <v>35</v>
      </c>
      <c r="L139" s="27" t="s">
        <v>1032</v>
      </c>
      <c r="M139" s="27" t="s">
        <v>751</v>
      </c>
      <c r="N139" s="35">
        <v>160</v>
      </c>
      <c r="O139" s="35" t="s">
        <v>213</v>
      </c>
      <c r="P139" s="35">
        <v>0</v>
      </c>
      <c r="Q139" s="35">
        <v>0</v>
      </c>
      <c r="R139" s="35">
        <v>0</v>
      </c>
      <c r="S139" s="35" t="s">
        <v>214</v>
      </c>
      <c r="T139" s="35" t="s">
        <v>42</v>
      </c>
      <c r="U139" s="35" t="s">
        <v>43</v>
      </c>
      <c r="V139" s="36" t="s">
        <v>725</v>
      </c>
      <c r="W139" s="37">
        <v>44621</v>
      </c>
      <c r="X139" s="37">
        <v>2958465</v>
      </c>
      <c r="Y139" s="38">
        <v>7634</v>
      </c>
      <c r="Z139" s="54">
        <f t="shared" si="6"/>
        <v>3893.34</v>
      </c>
      <c r="AA139" s="54">
        <f t="shared" si="7"/>
        <v>3740.66</v>
      </c>
      <c r="AB139" s="54">
        <f t="shared" si="8"/>
        <v>3664.3199999999997</v>
      </c>
    </row>
    <row r="140" spans="1:28" x14ac:dyDescent="0.25">
      <c r="A140" s="27"/>
      <c r="B140" s="34">
        <v>22.5</v>
      </c>
      <c r="C140" s="27" t="s">
        <v>581</v>
      </c>
      <c r="D140" s="27" t="s">
        <v>720</v>
      </c>
      <c r="E140" s="27" t="s">
        <v>752</v>
      </c>
      <c r="F140" s="27" t="s">
        <v>133</v>
      </c>
      <c r="G140" s="27" t="s">
        <v>32</v>
      </c>
      <c r="H140" s="27" t="s">
        <v>33</v>
      </c>
      <c r="I140" s="35">
        <v>895880</v>
      </c>
      <c r="J140" s="27" t="s">
        <v>1033</v>
      </c>
      <c r="K140" s="27" t="s">
        <v>35</v>
      </c>
      <c r="L140" s="27" t="s">
        <v>1034</v>
      </c>
      <c r="M140" s="27" t="s">
        <v>751</v>
      </c>
      <c r="N140" s="35">
        <v>160</v>
      </c>
      <c r="O140" s="35" t="s">
        <v>213</v>
      </c>
      <c r="P140" s="35">
        <v>0</v>
      </c>
      <c r="Q140" s="35">
        <v>0</v>
      </c>
      <c r="R140" s="35">
        <v>0</v>
      </c>
      <c r="S140" s="35" t="s">
        <v>214</v>
      </c>
      <c r="T140" s="35" t="s">
        <v>42</v>
      </c>
      <c r="U140" s="35" t="s">
        <v>43</v>
      </c>
      <c r="V140" s="36" t="s">
        <v>725</v>
      </c>
      <c r="W140" s="37">
        <v>44621</v>
      </c>
      <c r="X140" s="37">
        <v>2958101</v>
      </c>
      <c r="Y140" s="38">
        <v>6556</v>
      </c>
      <c r="Z140" s="54">
        <f t="shared" si="6"/>
        <v>3343.56</v>
      </c>
      <c r="AA140" s="54">
        <f t="shared" si="7"/>
        <v>3212.44</v>
      </c>
      <c r="AB140" s="54">
        <f t="shared" si="8"/>
        <v>3146.88</v>
      </c>
    </row>
    <row r="141" spans="1:28" x14ac:dyDescent="0.25">
      <c r="A141" s="51"/>
      <c r="B141" s="34">
        <v>22.5</v>
      </c>
      <c r="C141" s="27" t="s">
        <v>581</v>
      </c>
      <c r="D141" s="27" t="s">
        <v>720</v>
      </c>
      <c r="E141" s="27" t="s">
        <v>721</v>
      </c>
      <c r="F141" s="27" t="s">
        <v>133</v>
      </c>
      <c r="G141" s="27" t="s">
        <v>32</v>
      </c>
      <c r="H141" s="27" t="s">
        <v>197</v>
      </c>
      <c r="I141" s="39">
        <v>896067</v>
      </c>
      <c r="J141" s="27" t="s">
        <v>1035</v>
      </c>
      <c r="K141" s="27" t="s">
        <v>35</v>
      </c>
      <c r="L141" s="27" t="s">
        <v>1036</v>
      </c>
      <c r="M141" s="27" t="s">
        <v>1037</v>
      </c>
      <c r="N141" s="35">
        <v>160</v>
      </c>
      <c r="O141" s="35" t="s">
        <v>213</v>
      </c>
      <c r="P141" s="35">
        <v>0</v>
      </c>
      <c r="Q141" s="35">
        <v>0</v>
      </c>
      <c r="R141" s="35">
        <v>0</v>
      </c>
      <c r="S141" s="35" t="s">
        <v>214</v>
      </c>
      <c r="T141" s="35"/>
      <c r="U141" s="35" t="s">
        <v>43</v>
      </c>
      <c r="V141" s="36" t="s">
        <v>725</v>
      </c>
      <c r="W141" s="37">
        <v>45099</v>
      </c>
      <c r="X141" s="37">
        <v>2958465</v>
      </c>
      <c r="Y141" s="38">
        <v>7634</v>
      </c>
      <c r="Z141" s="54">
        <f t="shared" si="6"/>
        <v>3893.34</v>
      </c>
      <c r="AA141" s="54">
        <f t="shared" si="7"/>
        <v>3740.66</v>
      </c>
      <c r="AB141" s="54">
        <f t="shared" si="8"/>
        <v>3664.3199999999997</v>
      </c>
    </row>
    <row r="142" spans="1:28" x14ac:dyDescent="0.25">
      <c r="A142" s="51"/>
      <c r="B142" s="34">
        <v>22.5</v>
      </c>
      <c r="C142" s="27" t="s">
        <v>581</v>
      </c>
      <c r="D142" s="27" t="s">
        <v>720</v>
      </c>
      <c r="E142" s="27" t="s">
        <v>752</v>
      </c>
      <c r="F142" s="27" t="s">
        <v>133</v>
      </c>
      <c r="G142" s="27" t="s">
        <v>32</v>
      </c>
      <c r="H142" s="27" t="s">
        <v>197</v>
      </c>
      <c r="I142" s="39">
        <v>896068</v>
      </c>
      <c r="J142" s="27" t="s">
        <v>1038</v>
      </c>
      <c r="K142" s="27" t="s">
        <v>35</v>
      </c>
      <c r="L142" s="27" t="s">
        <v>1039</v>
      </c>
      <c r="M142" s="27" t="s">
        <v>1037</v>
      </c>
      <c r="N142" s="35">
        <v>160</v>
      </c>
      <c r="O142" s="35" t="s">
        <v>213</v>
      </c>
      <c r="P142" s="35">
        <v>0</v>
      </c>
      <c r="Q142" s="35">
        <v>0</v>
      </c>
      <c r="R142" s="35">
        <v>0</v>
      </c>
      <c r="S142" s="35" t="s">
        <v>214</v>
      </c>
      <c r="T142" s="35"/>
      <c r="U142" s="35" t="s">
        <v>43</v>
      </c>
      <c r="V142" s="36" t="s">
        <v>725</v>
      </c>
      <c r="W142" s="37">
        <v>45099</v>
      </c>
      <c r="X142" s="37">
        <v>2958465</v>
      </c>
      <c r="Y142" s="38">
        <v>6556</v>
      </c>
      <c r="Z142" s="54">
        <f t="shared" si="6"/>
        <v>3343.56</v>
      </c>
      <c r="AA142" s="54">
        <f t="shared" si="7"/>
        <v>3212.44</v>
      </c>
      <c r="AB142" s="54">
        <f t="shared" si="8"/>
        <v>3146.88</v>
      </c>
    </row>
    <row r="143" spans="1:28" x14ac:dyDescent="0.25">
      <c r="A143" s="51"/>
      <c r="B143" s="34">
        <v>22.5</v>
      </c>
      <c r="C143" s="27" t="s">
        <v>581</v>
      </c>
      <c r="D143" s="27" t="s">
        <v>720</v>
      </c>
      <c r="E143" s="27" t="s">
        <v>721</v>
      </c>
      <c r="F143" s="27" t="s">
        <v>133</v>
      </c>
      <c r="G143" s="27" t="s">
        <v>32</v>
      </c>
      <c r="H143" s="27" t="s">
        <v>33</v>
      </c>
      <c r="I143" s="39">
        <v>894717</v>
      </c>
      <c r="J143" s="27" t="s">
        <v>1040</v>
      </c>
      <c r="K143" s="27" t="s">
        <v>732</v>
      </c>
      <c r="L143" s="27" t="s">
        <v>1041</v>
      </c>
      <c r="M143" s="27" t="s">
        <v>734</v>
      </c>
      <c r="N143" s="35">
        <v>160</v>
      </c>
      <c r="O143" s="35" t="s">
        <v>213</v>
      </c>
      <c r="P143" s="35">
        <v>0</v>
      </c>
      <c r="Q143" s="35">
        <v>0</v>
      </c>
      <c r="R143" s="35">
        <v>0</v>
      </c>
      <c r="S143" s="35" t="s">
        <v>214</v>
      </c>
      <c r="T143" s="35"/>
      <c r="U143" s="35" t="s">
        <v>43</v>
      </c>
      <c r="V143" s="36" t="s">
        <v>725</v>
      </c>
      <c r="W143" s="37">
        <v>42278</v>
      </c>
      <c r="X143" s="37">
        <v>2958465</v>
      </c>
      <c r="Y143" s="38">
        <v>6930</v>
      </c>
      <c r="Z143" s="54">
        <f t="shared" si="6"/>
        <v>3534.3</v>
      </c>
      <c r="AA143" s="54">
        <f t="shared" si="7"/>
        <v>3395.7</v>
      </c>
      <c r="AB143" s="54">
        <f t="shared" si="8"/>
        <v>3326.4</v>
      </c>
    </row>
    <row r="144" spans="1:28" x14ac:dyDescent="0.25">
      <c r="A144" s="51"/>
      <c r="B144" s="34">
        <v>22.5</v>
      </c>
      <c r="C144" s="27" t="s">
        <v>581</v>
      </c>
      <c r="D144" s="27" t="s">
        <v>720</v>
      </c>
      <c r="E144" s="27" t="s">
        <v>752</v>
      </c>
      <c r="F144" s="27" t="s">
        <v>133</v>
      </c>
      <c r="G144" s="27" t="s">
        <v>32</v>
      </c>
      <c r="H144" s="27" t="s">
        <v>33</v>
      </c>
      <c r="I144" s="39">
        <v>894719</v>
      </c>
      <c r="J144" s="27" t="s">
        <v>1042</v>
      </c>
      <c r="K144" s="27" t="s">
        <v>732</v>
      </c>
      <c r="L144" s="27" t="s">
        <v>1043</v>
      </c>
      <c r="M144" s="27" t="s">
        <v>734</v>
      </c>
      <c r="N144" s="35">
        <v>160</v>
      </c>
      <c r="O144" s="35" t="s">
        <v>213</v>
      </c>
      <c r="P144" s="35">
        <v>0</v>
      </c>
      <c r="Q144" s="35">
        <v>0</v>
      </c>
      <c r="R144" s="35">
        <v>0</v>
      </c>
      <c r="S144" s="35" t="s">
        <v>214</v>
      </c>
      <c r="T144" s="35"/>
      <c r="U144" s="35" t="s">
        <v>43</v>
      </c>
      <c r="V144" s="36" t="s">
        <v>725</v>
      </c>
      <c r="W144" s="37">
        <v>42278</v>
      </c>
      <c r="X144" s="37">
        <v>2958465</v>
      </c>
      <c r="Y144" s="38">
        <v>5808</v>
      </c>
      <c r="Z144" s="54">
        <f t="shared" si="6"/>
        <v>2962.08</v>
      </c>
      <c r="AA144" s="54">
        <f t="shared" si="7"/>
        <v>2845.92</v>
      </c>
      <c r="AB144" s="54">
        <f t="shared" si="8"/>
        <v>2787.8399999999997</v>
      </c>
    </row>
    <row r="145" spans="1:28" x14ac:dyDescent="0.25">
      <c r="A145" s="51"/>
      <c r="B145" s="34">
        <v>22.5</v>
      </c>
      <c r="C145" s="27" t="s">
        <v>581</v>
      </c>
      <c r="D145" s="27" t="s">
        <v>720</v>
      </c>
      <c r="E145" s="27" t="s">
        <v>721</v>
      </c>
      <c r="F145" s="27" t="s">
        <v>133</v>
      </c>
      <c r="G145" s="27" t="s">
        <v>32</v>
      </c>
      <c r="H145" s="27" t="s">
        <v>197</v>
      </c>
      <c r="I145" s="39">
        <v>894767</v>
      </c>
      <c r="J145" s="27" t="s">
        <v>1044</v>
      </c>
      <c r="K145" s="27" t="s">
        <v>732</v>
      </c>
      <c r="L145" s="27" t="s">
        <v>1045</v>
      </c>
      <c r="M145" s="27" t="s">
        <v>762</v>
      </c>
      <c r="N145" s="35">
        <v>160</v>
      </c>
      <c r="O145" s="35" t="s">
        <v>213</v>
      </c>
      <c r="P145" s="35">
        <v>0</v>
      </c>
      <c r="Q145" s="35">
        <v>0</v>
      </c>
      <c r="R145" s="35">
        <v>0</v>
      </c>
      <c r="S145" s="35" t="s">
        <v>214</v>
      </c>
      <c r="T145" s="35"/>
      <c r="U145" s="35" t="s">
        <v>242</v>
      </c>
      <c r="V145" s="36" t="s">
        <v>725</v>
      </c>
      <c r="W145" s="37">
        <v>42826</v>
      </c>
      <c r="X145" s="37">
        <v>2958465</v>
      </c>
      <c r="Y145" s="38">
        <v>6930</v>
      </c>
      <c r="Z145" s="54">
        <f t="shared" si="6"/>
        <v>3534.3</v>
      </c>
      <c r="AA145" s="54">
        <f t="shared" si="7"/>
        <v>3395.7</v>
      </c>
      <c r="AB145" s="54">
        <f t="shared" si="8"/>
        <v>3326.4</v>
      </c>
    </row>
    <row r="146" spans="1:28" x14ac:dyDescent="0.25">
      <c r="A146" s="51"/>
      <c r="B146" s="34">
        <v>22.5</v>
      </c>
      <c r="C146" s="27" t="s">
        <v>623</v>
      </c>
      <c r="D146" s="27" t="s">
        <v>720</v>
      </c>
      <c r="E146" s="27" t="s">
        <v>721</v>
      </c>
      <c r="F146" s="27" t="s">
        <v>133</v>
      </c>
      <c r="G146" s="27" t="s">
        <v>32</v>
      </c>
      <c r="H146" s="27" t="s">
        <v>33</v>
      </c>
      <c r="I146" s="39">
        <v>895743</v>
      </c>
      <c r="J146" s="27" t="s">
        <v>1046</v>
      </c>
      <c r="K146" s="27" t="s">
        <v>35</v>
      </c>
      <c r="L146" s="27" t="s">
        <v>1047</v>
      </c>
      <c r="M146" s="27" t="s">
        <v>1048</v>
      </c>
      <c r="N146" s="35">
        <v>160</v>
      </c>
      <c r="O146" s="35" t="s">
        <v>213</v>
      </c>
      <c r="P146" s="35">
        <v>0</v>
      </c>
      <c r="Q146" s="35">
        <v>0</v>
      </c>
      <c r="R146" s="35">
        <v>0</v>
      </c>
      <c r="S146" s="35" t="s">
        <v>214</v>
      </c>
      <c r="T146" s="35"/>
      <c r="U146" s="35" t="s">
        <v>43</v>
      </c>
      <c r="V146" s="36" t="s">
        <v>725</v>
      </c>
      <c r="W146" s="37">
        <v>43739</v>
      </c>
      <c r="X146" s="37">
        <v>2958465</v>
      </c>
      <c r="Y146" s="38">
        <v>7238</v>
      </c>
      <c r="Z146" s="54">
        <f t="shared" si="6"/>
        <v>3691.38</v>
      </c>
      <c r="AA146" s="54">
        <f t="shared" si="7"/>
        <v>3546.62</v>
      </c>
      <c r="AB146" s="54">
        <f t="shared" si="8"/>
        <v>3474.24</v>
      </c>
    </row>
    <row r="147" spans="1:28" x14ac:dyDescent="0.25">
      <c r="A147" s="51"/>
      <c r="B147" s="34">
        <v>22.5</v>
      </c>
      <c r="C147" s="27" t="s">
        <v>623</v>
      </c>
      <c r="D147" s="27" t="s">
        <v>720</v>
      </c>
      <c r="E147" s="27" t="s">
        <v>721</v>
      </c>
      <c r="F147" s="27" t="s">
        <v>133</v>
      </c>
      <c r="G147" s="27" t="s">
        <v>32</v>
      </c>
      <c r="H147" s="27" t="s">
        <v>33</v>
      </c>
      <c r="I147" s="39">
        <v>895857</v>
      </c>
      <c r="J147" s="27" t="s">
        <v>1049</v>
      </c>
      <c r="K147" s="27" t="s">
        <v>35</v>
      </c>
      <c r="L147" s="27" t="s">
        <v>1050</v>
      </c>
      <c r="M147" s="27" t="s">
        <v>751</v>
      </c>
      <c r="N147" s="35">
        <v>164</v>
      </c>
      <c r="O147" s="35" t="s">
        <v>213</v>
      </c>
      <c r="P147" s="35">
        <v>0</v>
      </c>
      <c r="Q147" s="35">
        <v>0</v>
      </c>
      <c r="R147" s="35">
        <v>0</v>
      </c>
      <c r="S147" s="35" t="s">
        <v>214</v>
      </c>
      <c r="T147" s="35" t="s">
        <v>42</v>
      </c>
      <c r="U147" s="35" t="s">
        <v>43</v>
      </c>
      <c r="V147" s="36" t="s">
        <v>725</v>
      </c>
      <c r="W147" s="37">
        <v>44317</v>
      </c>
      <c r="X147" s="37">
        <v>2958465</v>
      </c>
      <c r="Y147" s="38">
        <v>7238</v>
      </c>
      <c r="Z147" s="54">
        <f t="shared" si="6"/>
        <v>3691.38</v>
      </c>
      <c r="AA147" s="54">
        <f t="shared" si="7"/>
        <v>3546.62</v>
      </c>
      <c r="AB147" s="54">
        <f t="shared" si="8"/>
        <v>3474.24</v>
      </c>
    </row>
    <row r="148" spans="1:28" x14ac:dyDescent="0.25">
      <c r="A148" s="51"/>
      <c r="B148" s="34">
        <v>22.5</v>
      </c>
      <c r="C148" s="27" t="s">
        <v>623</v>
      </c>
      <c r="D148" s="27" t="s">
        <v>720</v>
      </c>
      <c r="E148" s="27" t="s">
        <v>721</v>
      </c>
      <c r="F148" s="27" t="s">
        <v>133</v>
      </c>
      <c r="G148" s="27" t="s">
        <v>32</v>
      </c>
      <c r="H148" s="27" t="s">
        <v>33</v>
      </c>
      <c r="I148" s="39">
        <v>895860</v>
      </c>
      <c r="J148" s="27" t="s">
        <v>1051</v>
      </c>
      <c r="K148" s="27" t="s">
        <v>35</v>
      </c>
      <c r="L148" s="27" t="s">
        <v>1052</v>
      </c>
      <c r="M148" s="27" t="s">
        <v>751</v>
      </c>
      <c r="N148" s="35">
        <v>164</v>
      </c>
      <c r="O148" s="35" t="s">
        <v>213</v>
      </c>
      <c r="P148" s="35">
        <v>0</v>
      </c>
      <c r="Q148" s="35">
        <v>0</v>
      </c>
      <c r="R148" s="35">
        <v>0</v>
      </c>
      <c r="S148" s="35" t="s">
        <v>214</v>
      </c>
      <c r="T148" s="35" t="s">
        <v>42</v>
      </c>
      <c r="U148" s="35" t="s">
        <v>43</v>
      </c>
      <c r="V148" s="36" t="s">
        <v>725</v>
      </c>
      <c r="W148" s="37">
        <v>44317</v>
      </c>
      <c r="X148" s="37">
        <v>2958465</v>
      </c>
      <c r="Y148" s="38">
        <v>7238</v>
      </c>
      <c r="Z148" s="54">
        <f t="shared" si="6"/>
        <v>3691.38</v>
      </c>
      <c r="AA148" s="54">
        <f t="shared" si="7"/>
        <v>3546.62</v>
      </c>
      <c r="AB148" s="54">
        <f t="shared" si="8"/>
        <v>3474.24</v>
      </c>
    </row>
    <row r="149" spans="1:28" x14ac:dyDescent="0.25">
      <c r="A149" s="51"/>
      <c r="B149" s="34">
        <v>22.5</v>
      </c>
      <c r="C149" s="27" t="s">
        <v>623</v>
      </c>
      <c r="D149" s="27" t="s">
        <v>720</v>
      </c>
      <c r="E149" s="27" t="s">
        <v>752</v>
      </c>
      <c r="F149" s="27" t="s">
        <v>133</v>
      </c>
      <c r="G149" s="27" t="s">
        <v>32</v>
      </c>
      <c r="H149" s="27" t="s">
        <v>33</v>
      </c>
      <c r="I149" s="39">
        <v>895858</v>
      </c>
      <c r="J149" s="27" t="s">
        <v>1053</v>
      </c>
      <c r="K149" s="27" t="s">
        <v>35</v>
      </c>
      <c r="L149" s="27" t="s">
        <v>1054</v>
      </c>
      <c r="M149" s="27" t="s">
        <v>751</v>
      </c>
      <c r="N149" s="35">
        <v>164</v>
      </c>
      <c r="O149" s="35" t="s">
        <v>213</v>
      </c>
      <c r="P149" s="35">
        <v>0</v>
      </c>
      <c r="Q149" s="35">
        <v>0</v>
      </c>
      <c r="R149" s="35">
        <v>0</v>
      </c>
      <c r="S149" s="35" t="s">
        <v>214</v>
      </c>
      <c r="T149" s="35" t="s">
        <v>42</v>
      </c>
      <c r="U149" s="35" t="s">
        <v>43</v>
      </c>
      <c r="V149" s="36" t="s">
        <v>725</v>
      </c>
      <c r="W149" s="37">
        <v>44317</v>
      </c>
      <c r="X149" s="37">
        <v>2958465</v>
      </c>
      <c r="Y149" s="38">
        <v>6182</v>
      </c>
      <c r="Z149" s="54">
        <f t="shared" si="6"/>
        <v>3152.82</v>
      </c>
      <c r="AA149" s="54">
        <f t="shared" si="7"/>
        <v>3029.18</v>
      </c>
      <c r="AB149" s="54">
        <f t="shared" si="8"/>
        <v>2967.3599999999997</v>
      </c>
    </row>
    <row r="150" spans="1:28" x14ac:dyDescent="0.25">
      <c r="A150" s="51"/>
      <c r="B150" s="34">
        <v>22.5</v>
      </c>
      <c r="C150" s="27" t="s">
        <v>623</v>
      </c>
      <c r="D150" s="27" t="s">
        <v>720</v>
      </c>
      <c r="E150" s="27" t="s">
        <v>721</v>
      </c>
      <c r="F150" s="27" t="s">
        <v>133</v>
      </c>
      <c r="G150" s="27" t="s">
        <v>32</v>
      </c>
      <c r="H150" s="27" t="s">
        <v>33</v>
      </c>
      <c r="I150" s="39">
        <v>894358</v>
      </c>
      <c r="J150" s="27" t="s">
        <v>1055</v>
      </c>
      <c r="K150" s="27" t="s">
        <v>35</v>
      </c>
      <c r="L150" s="27" t="s">
        <v>1056</v>
      </c>
      <c r="M150" s="27" t="s">
        <v>1048</v>
      </c>
      <c r="N150" s="35">
        <v>160</v>
      </c>
      <c r="O150" s="35" t="s">
        <v>213</v>
      </c>
      <c r="P150" s="35">
        <v>0</v>
      </c>
      <c r="Q150" s="35">
        <v>0</v>
      </c>
      <c r="R150" s="35">
        <v>0</v>
      </c>
      <c r="S150" s="35" t="s">
        <v>214</v>
      </c>
      <c r="T150" s="35"/>
      <c r="U150" s="35" t="s">
        <v>43</v>
      </c>
      <c r="V150" s="36" t="s">
        <v>725</v>
      </c>
      <c r="W150" s="37">
        <v>41548</v>
      </c>
      <c r="X150" s="37">
        <v>2958465</v>
      </c>
      <c r="Y150" s="38">
        <v>7238</v>
      </c>
      <c r="Z150" s="54">
        <f t="shared" si="6"/>
        <v>3691.38</v>
      </c>
      <c r="AA150" s="54">
        <f t="shared" si="7"/>
        <v>3546.62</v>
      </c>
      <c r="AB150" s="54">
        <f t="shared" si="8"/>
        <v>3474.24</v>
      </c>
    </row>
    <row r="151" spans="1:28" x14ac:dyDescent="0.25">
      <c r="A151" s="51"/>
      <c r="B151" s="34">
        <v>22.5</v>
      </c>
      <c r="C151" s="27" t="s">
        <v>623</v>
      </c>
      <c r="D151" s="27" t="s">
        <v>720</v>
      </c>
      <c r="E151" s="27" t="s">
        <v>752</v>
      </c>
      <c r="F151" s="27" t="s">
        <v>133</v>
      </c>
      <c r="G151" s="27" t="s">
        <v>32</v>
      </c>
      <c r="H151" s="27" t="s">
        <v>33</v>
      </c>
      <c r="I151" s="39">
        <v>894362</v>
      </c>
      <c r="J151" s="27" t="s">
        <v>1057</v>
      </c>
      <c r="K151" s="27" t="s">
        <v>35</v>
      </c>
      <c r="L151" s="27" t="s">
        <v>1058</v>
      </c>
      <c r="M151" s="27" t="s">
        <v>1048</v>
      </c>
      <c r="N151" s="35">
        <v>160</v>
      </c>
      <c r="O151" s="35" t="s">
        <v>213</v>
      </c>
      <c r="P151" s="35">
        <v>0</v>
      </c>
      <c r="Q151" s="35">
        <v>0</v>
      </c>
      <c r="R151" s="35">
        <v>0</v>
      </c>
      <c r="S151" s="35" t="s">
        <v>214</v>
      </c>
      <c r="T151" s="35"/>
      <c r="U151" s="35" t="s">
        <v>43</v>
      </c>
      <c r="V151" s="36" t="s">
        <v>725</v>
      </c>
      <c r="W151" s="37">
        <v>41548</v>
      </c>
      <c r="X151" s="37">
        <v>2958465</v>
      </c>
      <c r="Y151" s="38">
        <v>6182</v>
      </c>
      <c r="Z151" s="54">
        <f t="shared" si="6"/>
        <v>3152.82</v>
      </c>
      <c r="AA151" s="54">
        <f t="shared" si="7"/>
        <v>3029.18</v>
      </c>
      <c r="AB151" s="54">
        <f t="shared" si="8"/>
        <v>2967.3599999999997</v>
      </c>
    </row>
    <row r="152" spans="1:28" x14ac:dyDescent="0.25">
      <c r="A152" s="51"/>
      <c r="B152" s="34">
        <v>22.5</v>
      </c>
      <c r="C152" s="27" t="s">
        <v>623</v>
      </c>
      <c r="D152" s="27" t="s">
        <v>720</v>
      </c>
      <c r="E152" s="27" t="s">
        <v>721</v>
      </c>
      <c r="F152" s="27" t="s">
        <v>133</v>
      </c>
      <c r="G152" s="27" t="s">
        <v>32</v>
      </c>
      <c r="H152" s="27" t="s">
        <v>197</v>
      </c>
      <c r="I152" s="39">
        <v>895760</v>
      </c>
      <c r="J152" s="27" t="s">
        <v>1059</v>
      </c>
      <c r="K152" s="27" t="s">
        <v>35</v>
      </c>
      <c r="L152" s="27" t="s">
        <v>1060</v>
      </c>
      <c r="M152" s="27" t="s">
        <v>1037</v>
      </c>
      <c r="N152" s="35">
        <v>164</v>
      </c>
      <c r="O152" s="35" t="s">
        <v>213</v>
      </c>
      <c r="P152" s="35">
        <v>0</v>
      </c>
      <c r="Q152" s="35">
        <v>0</v>
      </c>
      <c r="R152" s="35">
        <v>0</v>
      </c>
      <c r="S152" s="35" t="s">
        <v>214</v>
      </c>
      <c r="T152" s="35"/>
      <c r="U152" s="35" t="s">
        <v>43</v>
      </c>
      <c r="V152" s="36" t="s">
        <v>725</v>
      </c>
      <c r="W152" s="37">
        <v>43739</v>
      </c>
      <c r="X152" s="37">
        <v>2958465</v>
      </c>
      <c r="Y152" s="38">
        <v>7238</v>
      </c>
      <c r="Z152" s="54">
        <f t="shared" si="6"/>
        <v>3691.38</v>
      </c>
      <c r="AA152" s="54">
        <f t="shared" si="7"/>
        <v>3546.62</v>
      </c>
      <c r="AB152" s="54">
        <f t="shared" si="8"/>
        <v>3474.24</v>
      </c>
    </row>
    <row r="153" spans="1:28" x14ac:dyDescent="0.25">
      <c r="A153" s="51"/>
      <c r="B153" s="34">
        <v>22.5</v>
      </c>
      <c r="C153" s="27" t="s">
        <v>623</v>
      </c>
      <c r="D153" s="27" t="s">
        <v>720</v>
      </c>
      <c r="E153" s="27" t="s">
        <v>721</v>
      </c>
      <c r="F153" s="27" t="s">
        <v>133</v>
      </c>
      <c r="G153" s="27" t="s">
        <v>32</v>
      </c>
      <c r="H153" s="27" t="s">
        <v>197</v>
      </c>
      <c r="I153" s="39">
        <v>895458</v>
      </c>
      <c r="J153" s="27" t="s">
        <v>1061</v>
      </c>
      <c r="K153" s="27" t="s">
        <v>35</v>
      </c>
      <c r="L153" s="27" t="s">
        <v>1062</v>
      </c>
      <c r="M153" s="27" t="s">
        <v>1037</v>
      </c>
      <c r="N153" s="35">
        <v>164</v>
      </c>
      <c r="O153" s="35" t="s">
        <v>213</v>
      </c>
      <c r="P153" s="35">
        <v>0</v>
      </c>
      <c r="Q153" s="35">
        <v>0</v>
      </c>
      <c r="R153" s="35">
        <v>0</v>
      </c>
      <c r="S153" s="35" t="s">
        <v>214</v>
      </c>
      <c r="T153" s="35"/>
      <c r="U153" s="35" t="s">
        <v>43</v>
      </c>
      <c r="V153" s="36" t="s">
        <v>725</v>
      </c>
      <c r="W153" s="37">
        <v>43109</v>
      </c>
      <c r="X153" s="37">
        <v>2958465</v>
      </c>
      <c r="Y153" s="38">
        <v>7238</v>
      </c>
      <c r="Z153" s="54">
        <f t="shared" si="6"/>
        <v>3691.38</v>
      </c>
      <c r="AA153" s="54">
        <f t="shared" si="7"/>
        <v>3546.62</v>
      </c>
      <c r="AB153" s="54">
        <f t="shared" si="8"/>
        <v>3474.24</v>
      </c>
    </row>
    <row r="154" spans="1:28" x14ac:dyDescent="0.25">
      <c r="A154" s="51"/>
      <c r="B154" s="34">
        <v>22.5</v>
      </c>
      <c r="C154" s="27" t="s">
        <v>623</v>
      </c>
      <c r="D154" s="27" t="s">
        <v>720</v>
      </c>
      <c r="E154" s="27" t="s">
        <v>752</v>
      </c>
      <c r="F154" s="27" t="s">
        <v>133</v>
      </c>
      <c r="G154" s="27" t="s">
        <v>32</v>
      </c>
      <c r="H154" s="27" t="s">
        <v>197</v>
      </c>
      <c r="I154" s="39">
        <v>895459</v>
      </c>
      <c r="J154" s="27" t="s">
        <v>1063</v>
      </c>
      <c r="K154" s="27" t="s">
        <v>35</v>
      </c>
      <c r="L154" s="27" t="s">
        <v>1064</v>
      </c>
      <c r="M154" s="27" t="s">
        <v>1037</v>
      </c>
      <c r="N154" s="35">
        <v>164</v>
      </c>
      <c r="O154" s="35" t="s">
        <v>213</v>
      </c>
      <c r="P154" s="35">
        <v>0</v>
      </c>
      <c r="Q154" s="35">
        <v>0</v>
      </c>
      <c r="R154" s="35">
        <v>0</v>
      </c>
      <c r="S154" s="35" t="s">
        <v>214</v>
      </c>
      <c r="T154" s="35"/>
      <c r="U154" s="35" t="s">
        <v>43</v>
      </c>
      <c r="V154" s="36" t="s">
        <v>725</v>
      </c>
      <c r="W154" s="37">
        <v>43116</v>
      </c>
      <c r="X154" s="37">
        <v>2958465</v>
      </c>
      <c r="Y154" s="38">
        <v>6182</v>
      </c>
      <c r="Z154" s="54">
        <f t="shared" si="6"/>
        <v>3152.82</v>
      </c>
      <c r="AA154" s="54">
        <f t="shared" si="7"/>
        <v>3029.18</v>
      </c>
      <c r="AB154" s="54">
        <f t="shared" si="8"/>
        <v>2967.3599999999997</v>
      </c>
    </row>
    <row r="155" spans="1:28" x14ac:dyDescent="0.25">
      <c r="A155" s="51"/>
      <c r="B155" s="34">
        <v>22.5</v>
      </c>
      <c r="C155" s="27" t="s">
        <v>623</v>
      </c>
      <c r="D155" s="27" t="s">
        <v>720</v>
      </c>
      <c r="E155" s="27" t="s">
        <v>721</v>
      </c>
      <c r="F155" s="27" t="s">
        <v>133</v>
      </c>
      <c r="G155" s="27" t="s">
        <v>32</v>
      </c>
      <c r="H155" s="27" t="s">
        <v>149</v>
      </c>
      <c r="I155" s="39">
        <v>895909</v>
      </c>
      <c r="J155" s="27" t="s">
        <v>1065</v>
      </c>
      <c r="K155" s="27" t="s">
        <v>35</v>
      </c>
      <c r="L155" s="27" t="s">
        <v>1066</v>
      </c>
      <c r="M155" s="27" t="s">
        <v>1067</v>
      </c>
      <c r="N155" s="35">
        <v>164</v>
      </c>
      <c r="O155" s="35" t="s">
        <v>213</v>
      </c>
      <c r="P155" s="35">
        <v>0</v>
      </c>
      <c r="Q155" s="35">
        <v>0</v>
      </c>
      <c r="R155" s="35">
        <v>0</v>
      </c>
      <c r="S155" s="35" t="s">
        <v>214</v>
      </c>
      <c r="T155" s="35" t="s">
        <v>42</v>
      </c>
      <c r="U155" s="35" t="s">
        <v>43</v>
      </c>
      <c r="V155" s="36" t="s">
        <v>725</v>
      </c>
      <c r="W155" s="37">
        <v>44364</v>
      </c>
      <c r="X155" s="37">
        <v>2958101</v>
      </c>
      <c r="Y155" s="38">
        <v>7436</v>
      </c>
      <c r="Z155" s="54">
        <f t="shared" si="6"/>
        <v>3792.36</v>
      </c>
      <c r="AA155" s="54">
        <f t="shared" si="7"/>
        <v>3643.64</v>
      </c>
      <c r="AB155" s="54">
        <f t="shared" si="8"/>
        <v>3569.2799999999997</v>
      </c>
    </row>
    <row r="156" spans="1:28" x14ac:dyDescent="0.25">
      <c r="A156" s="51"/>
      <c r="B156" s="34">
        <v>22.5</v>
      </c>
      <c r="C156" s="27" t="s">
        <v>623</v>
      </c>
      <c r="D156" s="27" t="s">
        <v>720</v>
      </c>
      <c r="E156" s="27" t="s">
        <v>721</v>
      </c>
      <c r="F156" s="27" t="s">
        <v>133</v>
      </c>
      <c r="G156" s="27" t="s">
        <v>32</v>
      </c>
      <c r="H156" s="27" t="s">
        <v>149</v>
      </c>
      <c r="I156" s="39">
        <v>895910</v>
      </c>
      <c r="J156" s="27" t="s">
        <v>1068</v>
      </c>
      <c r="K156" s="27" t="s">
        <v>35</v>
      </c>
      <c r="L156" s="27" t="s">
        <v>1069</v>
      </c>
      <c r="M156" s="27" t="s">
        <v>1067</v>
      </c>
      <c r="N156" s="35">
        <v>164</v>
      </c>
      <c r="O156" s="35" t="s">
        <v>213</v>
      </c>
      <c r="P156" s="35">
        <v>0</v>
      </c>
      <c r="Q156" s="35">
        <v>0</v>
      </c>
      <c r="R156" s="35">
        <v>0</v>
      </c>
      <c r="S156" s="35" t="s">
        <v>214</v>
      </c>
      <c r="T156" s="35" t="s">
        <v>42</v>
      </c>
      <c r="U156" s="35" t="s">
        <v>43</v>
      </c>
      <c r="V156" s="36" t="s">
        <v>725</v>
      </c>
      <c r="W156" s="37">
        <v>44459</v>
      </c>
      <c r="X156" s="37">
        <v>2958465</v>
      </c>
      <c r="Y156" s="38">
        <v>7436</v>
      </c>
      <c r="Z156" s="54">
        <f t="shared" si="6"/>
        <v>3792.36</v>
      </c>
      <c r="AA156" s="54">
        <f t="shared" si="7"/>
        <v>3643.64</v>
      </c>
      <c r="AB156" s="54">
        <f t="shared" si="8"/>
        <v>3569.2799999999997</v>
      </c>
    </row>
    <row r="157" spans="1:28" x14ac:dyDescent="0.25">
      <c r="A157" s="51"/>
      <c r="B157" s="34">
        <v>22.5</v>
      </c>
      <c r="C157" s="27" t="s">
        <v>623</v>
      </c>
      <c r="D157" s="27" t="s">
        <v>720</v>
      </c>
      <c r="E157" s="27" t="s">
        <v>752</v>
      </c>
      <c r="F157" s="27" t="s">
        <v>133</v>
      </c>
      <c r="G157" s="27" t="s">
        <v>32</v>
      </c>
      <c r="H157" s="27" t="s">
        <v>149</v>
      </c>
      <c r="I157" s="39">
        <v>895907</v>
      </c>
      <c r="J157" s="27" t="s">
        <v>1070</v>
      </c>
      <c r="K157" s="27" t="s">
        <v>35</v>
      </c>
      <c r="L157" s="27" t="s">
        <v>1071</v>
      </c>
      <c r="M157" s="27" t="s">
        <v>1067</v>
      </c>
      <c r="N157" s="35">
        <v>164</v>
      </c>
      <c r="O157" s="35" t="s">
        <v>213</v>
      </c>
      <c r="P157" s="35">
        <v>0</v>
      </c>
      <c r="Q157" s="35">
        <v>0</v>
      </c>
      <c r="R157" s="35">
        <v>0</v>
      </c>
      <c r="S157" s="35" t="s">
        <v>214</v>
      </c>
      <c r="T157" s="35" t="s">
        <v>42</v>
      </c>
      <c r="U157" s="35" t="s">
        <v>43</v>
      </c>
      <c r="V157" s="36" t="s">
        <v>725</v>
      </c>
      <c r="W157" s="37">
        <v>44364</v>
      </c>
      <c r="X157" s="37">
        <v>2958465</v>
      </c>
      <c r="Y157" s="38">
        <v>6380</v>
      </c>
      <c r="Z157" s="54">
        <f t="shared" si="6"/>
        <v>3253.8</v>
      </c>
      <c r="AA157" s="54">
        <f t="shared" si="7"/>
        <v>3126.2</v>
      </c>
      <c r="AB157" s="54">
        <f t="shared" si="8"/>
        <v>3062.4</v>
      </c>
    </row>
    <row r="158" spans="1:28" x14ac:dyDescent="0.25">
      <c r="A158" s="51"/>
      <c r="B158" s="34">
        <v>22.5</v>
      </c>
      <c r="C158" s="27" t="s">
        <v>623</v>
      </c>
      <c r="D158" s="27" t="s">
        <v>720</v>
      </c>
      <c r="E158" s="27" t="s">
        <v>721</v>
      </c>
      <c r="F158" s="27" t="s">
        <v>133</v>
      </c>
      <c r="G158" s="27" t="s">
        <v>32</v>
      </c>
      <c r="H158" s="27" t="s">
        <v>160</v>
      </c>
      <c r="I158" s="39">
        <v>895077</v>
      </c>
      <c r="J158" s="27" t="s">
        <v>1072</v>
      </c>
      <c r="K158" s="27" t="s">
        <v>35</v>
      </c>
      <c r="L158" s="27" t="s">
        <v>1073</v>
      </c>
      <c r="M158" s="27" t="s">
        <v>1074</v>
      </c>
      <c r="N158" s="35">
        <v>160</v>
      </c>
      <c r="O158" s="35" t="s">
        <v>213</v>
      </c>
      <c r="P158" s="35">
        <v>0</v>
      </c>
      <c r="Q158" s="35">
        <v>0</v>
      </c>
      <c r="R158" s="35">
        <v>0</v>
      </c>
      <c r="S158" s="35" t="s">
        <v>214</v>
      </c>
      <c r="T158" s="35" t="s">
        <v>42</v>
      </c>
      <c r="U158" s="35" t="s">
        <v>43</v>
      </c>
      <c r="V158" s="36" t="s">
        <v>725</v>
      </c>
      <c r="W158" s="37">
        <v>42767</v>
      </c>
      <c r="X158" s="37">
        <v>2958465</v>
      </c>
      <c r="Y158" s="38">
        <v>7238</v>
      </c>
      <c r="Z158" s="54">
        <f t="shared" si="6"/>
        <v>3691.38</v>
      </c>
      <c r="AA158" s="54">
        <f t="shared" si="7"/>
        <v>3546.62</v>
      </c>
      <c r="AB158" s="54">
        <f t="shared" si="8"/>
        <v>3474.24</v>
      </c>
    </row>
    <row r="159" spans="1:28" x14ac:dyDescent="0.3">
      <c r="A159" s="3" t="s">
        <v>209</v>
      </c>
      <c r="B159" s="34">
        <v>22.5</v>
      </c>
      <c r="C159" s="27" t="s">
        <v>623</v>
      </c>
      <c r="D159" s="27" t="s">
        <v>720</v>
      </c>
      <c r="E159" s="27" t="s">
        <v>721</v>
      </c>
      <c r="F159" s="27" t="s">
        <v>133</v>
      </c>
      <c r="G159" s="27" t="s">
        <v>32</v>
      </c>
      <c r="H159" s="27" t="s">
        <v>160</v>
      </c>
      <c r="I159" s="39">
        <v>896017</v>
      </c>
      <c r="J159" s="27" t="s">
        <v>1075</v>
      </c>
      <c r="K159" s="27" t="s">
        <v>35</v>
      </c>
      <c r="L159" s="27" t="s">
        <v>1076</v>
      </c>
      <c r="M159" s="27" t="s">
        <v>1074</v>
      </c>
      <c r="N159" s="35">
        <v>160</v>
      </c>
      <c r="O159" s="35" t="s">
        <v>213</v>
      </c>
      <c r="P159" s="35">
        <v>0</v>
      </c>
      <c r="Q159" s="35">
        <v>0</v>
      </c>
      <c r="R159" s="35">
        <v>0</v>
      </c>
      <c r="S159" s="35" t="s">
        <v>214</v>
      </c>
      <c r="T159" s="35" t="s">
        <v>42</v>
      </c>
      <c r="U159" s="35" t="s">
        <v>43</v>
      </c>
      <c r="V159" s="36" t="s">
        <v>725</v>
      </c>
      <c r="W159" s="37">
        <v>44847</v>
      </c>
      <c r="X159" s="37">
        <v>2958465</v>
      </c>
      <c r="Y159" s="38">
        <v>7238</v>
      </c>
      <c r="Z159" s="54">
        <f t="shared" si="6"/>
        <v>3691.38</v>
      </c>
      <c r="AA159" s="54">
        <f t="shared" si="7"/>
        <v>3546.62</v>
      </c>
      <c r="AB159" s="54">
        <f t="shared" si="8"/>
        <v>3474.24</v>
      </c>
    </row>
    <row r="160" spans="1:28" x14ac:dyDescent="0.25">
      <c r="A160" s="51"/>
      <c r="B160" s="34">
        <v>22.5</v>
      </c>
      <c r="C160" s="27" t="s">
        <v>623</v>
      </c>
      <c r="D160" s="27" t="s">
        <v>720</v>
      </c>
      <c r="E160" s="27" t="s">
        <v>721</v>
      </c>
      <c r="F160" s="27" t="s">
        <v>133</v>
      </c>
      <c r="G160" s="27" t="s">
        <v>32</v>
      </c>
      <c r="H160" s="27" t="s">
        <v>33</v>
      </c>
      <c r="I160" s="39">
        <v>895897</v>
      </c>
      <c r="J160" s="27" t="s">
        <v>1077</v>
      </c>
      <c r="K160" s="27" t="s">
        <v>809</v>
      </c>
      <c r="L160" s="27" t="s">
        <v>1078</v>
      </c>
      <c r="M160" s="27" t="s">
        <v>1079</v>
      </c>
      <c r="N160" s="35">
        <v>164</v>
      </c>
      <c r="O160" s="35" t="s">
        <v>213</v>
      </c>
      <c r="P160" s="35">
        <v>0</v>
      </c>
      <c r="Q160" s="35">
        <v>0</v>
      </c>
      <c r="R160" s="35">
        <v>0</v>
      </c>
      <c r="S160" s="35" t="s">
        <v>214</v>
      </c>
      <c r="T160" s="35" t="s">
        <v>42</v>
      </c>
      <c r="U160" s="35" t="s">
        <v>43</v>
      </c>
      <c r="V160" s="36" t="s">
        <v>725</v>
      </c>
      <c r="W160" s="37">
        <v>44378</v>
      </c>
      <c r="X160" s="37">
        <v>2958465</v>
      </c>
      <c r="Y160" s="38">
        <v>6490</v>
      </c>
      <c r="Z160" s="54">
        <f t="shared" si="6"/>
        <v>3309.9</v>
      </c>
      <c r="AA160" s="54">
        <f t="shared" si="7"/>
        <v>3180.1</v>
      </c>
      <c r="AB160" s="54">
        <f t="shared" si="8"/>
        <v>3115.2</v>
      </c>
    </row>
    <row r="161" spans="1:28" x14ac:dyDescent="0.25">
      <c r="A161" s="51"/>
      <c r="B161" s="34">
        <v>22.5</v>
      </c>
      <c r="C161" s="27" t="s">
        <v>623</v>
      </c>
      <c r="D161" s="27" t="s">
        <v>720</v>
      </c>
      <c r="E161" s="27" t="s">
        <v>721</v>
      </c>
      <c r="F161" s="27" t="s">
        <v>133</v>
      </c>
      <c r="G161" s="27" t="s">
        <v>32</v>
      </c>
      <c r="H161" s="27" t="s">
        <v>33</v>
      </c>
      <c r="I161" s="39">
        <v>895887</v>
      </c>
      <c r="J161" s="27" t="s">
        <v>1080</v>
      </c>
      <c r="K161" s="27" t="s">
        <v>809</v>
      </c>
      <c r="L161" s="27" t="s">
        <v>1081</v>
      </c>
      <c r="M161" s="27" t="s">
        <v>1079</v>
      </c>
      <c r="N161" s="35">
        <v>164</v>
      </c>
      <c r="O161" s="35" t="s">
        <v>213</v>
      </c>
      <c r="P161" s="35">
        <v>0</v>
      </c>
      <c r="Q161" s="35">
        <v>0</v>
      </c>
      <c r="R161" s="35">
        <v>0</v>
      </c>
      <c r="S161" s="35" t="s">
        <v>214</v>
      </c>
      <c r="T161" s="35" t="s">
        <v>42</v>
      </c>
      <c r="U161" s="35" t="s">
        <v>43</v>
      </c>
      <c r="V161" s="36" t="s">
        <v>725</v>
      </c>
      <c r="W161" s="37">
        <v>44336</v>
      </c>
      <c r="X161" s="37">
        <v>2958465</v>
      </c>
      <c r="Y161" s="38">
        <v>6490</v>
      </c>
      <c r="Z161" s="54">
        <f t="shared" si="6"/>
        <v>3309.9</v>
      </c>
      <c r="AA161" s="54">
        <f t="shared" si="7"/>
        <v>3180.1</v>
      </c>
      <c r="AB161" s="54">
        <f t="shared" si="8"/>
        <v>3115.2</v>
      </c>
    </row>
    <row r="162" spans="1:28" x14ac:dyDescent="0.25">
      <c r="A162" s="51"/>
      <c r="B162" s="34">
        <v>22.5</v>
      </c>
      <c r="C162" s="27" t="s">
        <v>623</v>
      </c>
      <c r="D162" s="27" t="s">
        <v>720</v>
      </c>
      <c r="E162" s="27" t="s">
        <v>752</v>
      </c>
      <c r="F162" s="27" t="s">
        <v>133</v>
      </c>
      <c r="G162" s="27" t="s">
        <v>32</v>
      </c>
      <c r="H162" s="27" t="s">
        <v>33</v>
      </c>
      <c r="I162" s="39">
        <v>895888</v>
      </c>
      <c r="J162" s="27" t="s">
        <v>1082</v>
      </c>
      <c r="K162" s="27" t="s">
        <v>809</v>
      </c>
      <c r="L162" s="27" t="s">
        <v>1083</v>
      </c>
      <c r="M162" s="27" t="s">
        <v>1079</v>
      </c>
      <c r="N162" s="35">
        <v>164</v>
      </c>
      <c r="O162" s="35" t="s">
        <v>213</v>
      </c>
      <c r="P162" s="35">
        <v>0</v>
      </c>
      <c r="Q162" s="35">
        <v>0</v>
      </c>
      <c r="R162" s="35">
        <v>0</v>
      </c>
      <c r="S162" s="35" t="s">
        <v>214</v>
      </c>
      <c r="T162" s="35" t="s">
        <v>42</v>
      </c>
      <c r="U162" s="35" t="s">
        <v>43</v>
      </c>
      <c r="V162" s="36" t="s">
        <v>725</v>
      </c>
      <c r="W162" s="37">
        <v>44336</v>
      </c>
      <c r="X162" s="37">
        <v>2958465</v>
      </c>
      <c r="Y162" s="38">
        <v>5566</v>
      </c>
      <c r="Z162" s="54">
        <f t="shared" si="6"/>
        <v>2838.66</v>
      </c>
      <c r="AA162" s="54">
        <f t="shared" si="7"/>
        <v>2727.34</v>
      </c>
      <c r="AB162" s="54">
        <f t="shared" si="8"/>
        <v>2671.68</v>
      </c>
    </row>
    <row r="163" spans="1:28" x14ac:dyDescent="0.25">
      <c r="A163" s="51"/>
      <c r="B163" s="34">
        <v>22.5</v>
      </c>
      <c r="C163" s="27" t="s">
        <v>623</v>
      </c>
      <c r="D163" s="27" t="s">
        <v>720</v>
      </c>
      <c r="E163" s="27" t="s">
        <v>721</v>
      </c>
      <c r="F163" s="27" t="s">
        <v>133</v>
      </c>
      <c r="G163" s="27" t="s">
        <v>32</v>
      </c>
      <c r="H163" s="27" t="s">
        <v>33</v>
      </c>
      <c r="I163" s="39">
        <v>895597</v>
      </c>
      <c r="J163" s="27" t="s">
        <v>1084</v>
      </c>
      <c r="K163" s="27" t="s">
        <v>732</v>
      </c>
      <c r="L163" s="27" t="s">
        <v>1085</v>
      </c>
      <c r="M163" s="27" t="s">
        <v>734</v>
      </c>
      <c r="N163" s="35">
        <v>164</v>
      </c>
      <c r="O163" s="35" t="s">
        <v>213</v>
      </c>
      <c r="P163" s="35">
        <v>0</v>
      </c>
      <c r="Q163" s="35">
        <v>0</v>
      </c>
      <c r="R163" s="35">
        <v>0</v>
      </c>
      <c r="S163" s="35" t="s">
        <v>214</v>
      </c>
      <c r="T163" s="35"/>
      <c r="U163" s="35" t="s">
        <v>43</v>
      </c>
      <c r="V163" s="36" t="s">
        <v>725</v>
      </c>
      <c r="W163" s="37">
        <v>43313</v>
      </c>
      <c r="X163" s="37">
        <v>2958465</v>
      </c>
      <c r="Y163" s="38">
        <v>6556</v>
      </c>
      <c r="Z163" s="54">
        <f t="shared" si="6"/>
        <v>3343.56</v>
      </c>
      <c r="AA163" s="54">
        <f t="shared" si="7"/>
        <v>3212.44</v>
      </c>
      <c r="AB163" s="54">
        <f t="shared" si="8"/>
        <v>3146.88</v>
      </c>
    </row>
    <row r="164" spans="1:28" x14ac:dyDescent="0.25">
      <c r="A164" s="51"/>
      <c r="B164" s="34">
        <v>22.5</v>
      </c>
      <c r="C164" s="27" t="s">
        <v>623</v>
      </c>
      <c r="D164" s="27" t="s">
        <v>720</v>
      </c>
      <c r="E164" s="27" t="s">
        <v>721</v>
      </c>
      <c r="F164" s="27" t="s">
        <v>133</v>
      </c>
      <c r="G164" s="27" t="s">
        <v>32</v>
      </c>
      <c r="H164" s="27" t="s">
        <v>33</v>
      </c>
      <c r="I164" s="39">
        <v>895726</v>
      </c>
      <c r="J164" s="27" t="s">
        <v>1086</v>
      </c>
      <c r="K164" s="27" t="s">
        <v>732</v>
      </c>
      <c r="L164" s="27" t="s">
        <v>1087</v>
      </c>
      <c r="M164" s="27" t="s">
        <v>734</v>
      </c>
      <c r="N164" s="35">
        <v>160</v>
      </c>
      <c r="O164" s="35" t="s">
        <v>213</v>
      </c>
      <c r="P164" s="35">
        <v>0</v>
      </c>
      <c r="Q164" s="35">
        <v>0</v>
      </c>
      <c r="R164" s="35">
        <v>0</v>
      </c>
      <c r="S164" s="35" t="s">
        <v>214</v>
      </c>
      <c r="T164" s="35"/>
      <c r="U164" s="35" t="s">
        <v>43</v>
      </c>
      <c r="V164" s="36" t="s">
        <v>725</v>
      </c>
      <c r="W164" s="37">
        <v>43739</v>
      </c>
      <c r="X164" s="37">
        <v>2958465</v>
      </c>
      <c r="Y164" s="38">
        <v>6556</v>
      </c>
      <c r="Z164" s="54">
        <f t="shared" si="6"/>
        <v>3343.56</v>
      </c>
      <c r="AA164" s="54">
        <f t="shared" si="7"/>
        <v>3212.44</v>
      </c>
      <c r="AB164" s="54">
        <f t="shared" si="8"/>
        <v>3146.88</v>
      </c>
    </row>
    <row r="165" spans="1:28" x14ac:dyDescent="0.25">
      <c r="A165" s="51"/>
      <c r="B165" s="34">
        <v>22.5</v>
      </c>
      <c r="C165" s="27" t="s">
        <v>623</v>
      </c>
      <c r="D165" s="27" t="s">
        <v>720</v>
      </c>
      <c r="E165" s="27" t="s">
        <v>721</v>
      </c>
      <c r="F165" s="27" t="s">
        <v>133</v>
      </c>
      <c r="G165" s="27" t="s">
        <v>32</v>
      </c>
      <c r="H165" s="27" t="s">
        <v>33</v>
      </c>
      <c r="I165" s="39">
        <v>895727</v>
      </c>
      <c r="J165" s="27" t="s">
        <v>1088</v>
      </c>
      <c r="K165" s="27" t="s">
        <v>732</v>
      </c>
      <c r="L165" s="27" t="s">
        <v>1089</v>
      </c>
      <c r="M165" s="27" t="s">
        <v>734</v>
      </c>
      <c r="N165" s="35">
        <v>164</v>
      </c>
      <c r="O165" s="35" t="s">
        <v>213</v>
      </c>
      <c r="P165" s="35">
        <v>0</v>
      </c>
      <c r="Q165" s="35">
        <v>0</v>
      </c>
      <c r="R165" s="35">
        <v>0</v>
      </c>
      <c r="S165" s="35" t="s">
        <v>214</v>
      </c>
      <c r="T165" s="35"/>
      <c r="U165" s="35" t="s">
        <v>43</v>
      </c>
      <c r="V165" s="36" t="s">
        <v>725</v>
      </c>
      <c r="W165" s="37">
        <v>43739</v>
      </c>
      <c r="X165" s="37">
        <v>2958465</v>
      </c>
      <c r="Y165" s="38">
        <v>6556</v>
      </c>
      <c r="Z165" s="54">
        <f t="shared" si="6"/>
        <v>3343.56</v>
      </c>
      <c r="AA165" s="54">
        <f t="shared" si="7"/>
        <v>3212.44</v>
      </c>
      <c r="AB165" s="54">
        <f t="shared" si="8"/>
        <v>3146.88</v>
      </c>
    </row>
    <row r="166" spans="1:28" x14ac:dyDescent="0.25">
      <c r="A166" s="51"/>
      <c r="B166" s="34">
        <v>22.5</v>
      </c>
      <c r="C166" s="27" t="s">
        <v>623</v>
      </c>
      <c r="D166" s="27" t="s">
        <v>720</v>
      </c>
      <c r="E166" s="27" t="s">
        <v>721</v>
      </c>
      <c r="F166" s="27" t="s">
        <v>133</v>
      </c>
      <c r="G166" s="27" t="s">
        <v>32</v>
      </c>
      <c r="H166" s="27" t="s">
        <v>33</v>
      </c>
      <c r="I166" s="39">
        <v>895828</v>
      </c>
      <c r="J166" s="27" t="s">
        <v>1090</v>
      </c>
      <c r="K166" s="27" t="s">
        <v>732</v>
      </c>
      <c r="L166" s="27" t="s">
        <v>1091</v>
      </c>
      <c r="M166" s="27" t="s">
        <v>1092</v>
      </c>
      <c r="N166" s="35">
        <v>160</v>
      </c>
      <c r="O166" s="35" t="s">
        <v>213</v>
      </c>
      <c r="P166" s="35">
        <v>0</v>
      </c>
      <c r="Q166" s="35">
        <v>0</v>
      </c>
      <c r="R166" s="35">
        <v>0</v>
      </c>
      <c r="S166" s="35" t="s">
        <v>214</v>
      </c>
      <c r="T166" s="35"/>
      <c r="U166" s="35" t="s">
        <v>242</v>
      </c>
      <c r="V166" s="36" t="s">
        <v>725</v>
      </c>
      <c r="W166" s="37">
        <v>43739</v>
      </c>
      <c r="X166" s="37">
        <v>2958465</v>
      </c>
      <c r="Y166" s="38">
        <v>5896</v>
      </c>
      <c r="Z166" s="54">
        <f t="shared" si="6"/>
        <v>3006.96</v>
      </c>
      <c r="AA166" s="54">
        <f t="shared" si="7"/>
        <v>2889.04</v>
      </c>
      <c r="AB166" s="54">
        <f t="shared" si="8"/>
        <v>2830.08</v>
      </c>
    </row>
    <row r="167" spans="1:28" x14ac:dyDescent="0.25">
      <c r="A167" s="51"/>
      <c r="B167" s="34">
        <v>22.5</v>
      </c>
      <c r="C167" s="27" t="s">
        <v>623</v>
      </c>
      <c r="D167" s="27" t="s">
        <v>720</v>
      </c>
      <c r="E167" s="27" t="s">
        <v>752</v>
      </c>
      <c r="F167" s="27" t="s">
        <v>133</v>
      </c>
      <c r="G167" s="27" t="s">
        <v>32</v>
      </c>
      <c r="H167" s="27" t="s">
        <v>33</v>
      </c>
      <c r="I167" s="39">
        <v>895598</v>
      </c>
      <c r="J167" s="27" t="s">
        <v>1093</v>
      </c>
      <c r="K167" s="27" t="s">
        <v>732</v>
      </c>
      <c r="L167" s="27" t="s">
        <v>1094</v>
      </c>
      <c r="M167" s="27" t="s">
        <v>734</v>
      </c>
      <c r="N167" s="35">
        <v>164</v>
      </c>
      <c r="O167" s="35" t="s">
        <v>213</v>
      </c>
      <c r="P167" s="35">
        <v>0</v>
      </c>
      <c r="Q167" s="35">
        <v>0</v>
      </c>
      <c r="R167" s="35">
        <v>0</v>
      </c>
      <c r="S167" s="35" t="s">
        <v>214</v>
      </c>
      <c r="T167" s="35"/>
      <c r="U167" s="35" t="s">
        <v>43</v>
      </c>
      <c r="V167" s="36" t="s">
        <v>725</v>
      </c>
      <c r="W167" s="37">
        <v>43313</v>
      </c>
      <c r="X167" s="37">
        <v>2958465</v>
      </c>
      <c r="Y167" s="38">
        <v>5500</v>
      </c>
      <c r="Z167" s="54">
        <f t="shared" si="6"/>
        <v>2805</v>
      </c>
      <c r="AA167" s="54">
        <f t="shared" si="7"/>
        <v>2695</v>
      </c>
      <c r="AB167" s="54">
        <f t="shared" si="8"/>
        <v>2640</v>
      </c>
    </row>
    <row r="168" spans="1:28" x14ac:dyDescent="0.25">
      <c r="A168" s="51"/>
      <c r="B168" s="34">
        <v>22.5</v>
      </c>
      <c r="C168" s="27" t="s">
        <v>623</v>
      </c>
      <c r="D168" s="27" t="s">
        <v>720</v>
      </c>
      <c r="E168" s="27" t="s">
        <v>721</v>
      </c>
      <c r="F168" s="27" t="s">
        <v>133</v>
      </c>
      <c r="G168" s="27" t="s">
        <v>32</v>
      </c>
      <c r="H168" s="27" t="s">
        <v>33</v>
      </c>
      <c r="I168" s="39">
        <v>890791</v>
      </c>
      <c r="J168" s="27" t="s">
        <v>1095</v>
      </c>
      <c r="K168" s="27" t="s">
        <v>732</v>
      </c>
      <c r="L168" s="27" t="s">
        <v>1096</v>
      </c>
      <c r="M168" s="27" t="s">
        <v>1092</v>
      </c>
      <c r="N168" s="35">
        <v>160</v>
      </c>
      <c r="O168" s="35" t="s">
        <v>213</v>
      </c>
      <c r="P168" s="35">
        <v>0</v>
      </c>
      <c r="Q168" s="35">
        <v>0</v>
      </c>
      <c r="R168" s="35">
        <v>0</v>
      </c>
      <c r="S168" s="35" t="s">
        <v>214</v>
      </c>
      <c r="T168" s="35"/>
      <c r="U168" s="35" t="s">
        <v>242</v>
      </c>
      <c r="V168" s="36" t="s">
        <v>725</v>
      </c>
      <c r="W168" s="37">
        <v>39083</v>
      </c>
      <c r="X168" s="37">
        <v>2958465</v>
      </c>
      <c r="Y168" s="38">
        <v>5896</v>
      </c>
      <c r="Z168" s="54">
        <f t="shared" si="6"/>
        <v>3006.96</v>
      </c>
      <c r="AA168" s="54">
        <f t="shared" si="7"/>
        <v>2889.04</v>
      </c>
      <c r="AB168" s="54">
        <f t="shared" si="8"/>
        <v>2830.08</v>
      </c>
    </row>
    <row r="169" spans="1:28" x14ac:dyDescent="0.25">
      <c r="A169" s="51"/>
      <c r="B169" s="34">
        <v>22.5</v>
      </c>
      <c r="C169" s="27" t="s">
        <v>623</v>
      </c>
      <c r="D169" s="27" t="s">
        <v>720</v>
      </c>
      <c r="E169" s="27" t="s">
        <v>721</v>
      </c>
      <c r="F169" s="27" t="s">
        <v>133</v>
      </c>
      <c r="G169" s="27" t="s">
        <v>32</v>
      </c>
      <c r="H169" s="27" t="s">
        <v>33</v>
      </c>
      <c r="I169" s="39">
        <v>894607</v>
      </c>
      <c r="J169" s="27" t="s">
        <v>1097</v>
      </c>
      <c r="K169" s="27" t="s">
        <v>732</v>
      </c>
      <c r="L169" s="27" t="s">
        <v>1098</v>
      </c>
      <c r="M169" s="27" t="s">
        <v>734</v>
      </c>
      <c r="N169" s="35">
        <v>160</v>
      </c>
      <c r="O169" s="35" t="s">
        <v>213</v>
      </c>
      <c r="P169" s="35">
        <v>0</v>
      </c>
      <c r="Q169" s="35">
        <v>0</v>
      </c>
      <c r="R169" s="35">
        <v>0</v>
      </c>
      <c r="S169" s="35" t="s">
        <v>214</v>
      </c>
      <c r="T169" s="35"/>
      <c r="U169" s="35" t="s">
        <v>43</v>
      </c>
      <c r="V169" s="36" t="s">
        <v>725</v>
      </c>
      <c r="W169" s="37">
        <v>42125</v>
      </c>
      <c r="X169" s="37">
        <v>2958465</v>
      </c>
      <c r="Y169" s="38">
        <v>6556</v>
      </c>
      <c r="Z169" s="54">
        <f t="shared" si="6"/>
        <v>3343.56</v>
      </c>
      <c r="AA169" s="54">
        <f t="shared" si="7"/>
        <v>3212.44</v>
      </c>
      <c r="AB169" s="54">
        <f t="shared" si="8"/>
        <v>3146.88</v>
      </c>
    </row>
    <row r="170" spans="1:28" x14ac:dyDescent="0.25">
      <c r="A170" s="51"/>
      <c r="B170" s="34">
        <v>22.5</v>
      </c>
      <c r="C170" s="27" t="s">
        <v>623</v>
      </c>
      <c r="D170" s="27" t="s">
        <v>720</v>
      </c>
      <c r="E170" s="27" t="s">
        <v>752</v>
      </c>
      <c r="F170" s="27" t="s">
        <v>133</v>
      </c>
      <c r="G170" s="27" t="s">
        <v>32</v>
      </c>
      <c r="H170" s="27" t="s">
        <v>33</v>
      </c>
      <c r="I170" s="39">
        <v>894610</v>
      </c>
      <c r="J170" s="27" t="s">
        <v>1099</v>
      </c>
      <c r="K170" s="27" t="s">
        <v>732</v>
      </c>
      <c r="L170" s="27" t="s">
        <v>1100</v>
      </c>
      <c r="M170" s="27" t="s">
        <v>734</v>
      </c>
      <c r="N170" s="35">
        <v>160</v>
      </c>
      <c r="O170" s="35" t="s">
        <v>213</v>
      </c>
      <c r="P170" s="35">
        <v>0</v>
      </c>
      <c r="Q170" s="35">
        <v>0</v>
      </c>
      <c r="R170" s="35">
        <v>0</v>
      </c>
      <c r="S170" s="35" t="s">
        <v>214</v>
      </c>
      <c r="T170" s="35"/>
      <c r="U170" s="35" t="s">
        <v>43</v>
      </c>
      <c r="V170" s="36" t="s">
        <v>725</v>
      </c>
      <c r="W170" s="37">
        <v>42125</v>
      </c>
      <c r="X170" s="37">
        <v>2958465</v>
      </c>
      <c r="Y170" s="38">
        <v>5500</v>
      </c>
      <c r="Z170" s="54">
        <f t="shared" si="6"/>
        <v>2805</v>
      </c>
      <c r="AA170" s="54">
        <f t="shared" si="7"/>
        <v>2695</v>
      </c>
      <c r="AB170" s="54">
        <f t="shared" si="8"/>
        <v>2640</v>
      </c>
    </row>
    <row r="171" spans="1:28" x14ac:dyDescent="0.25">
      <c r="A171" s="51"/>
      <c r="B171" s="34">
        <v>22.5</v>
      </c>
      <c r="C171" s="27" t="s">
        <v>623</v>
      </c>
      <c r="D171" s="27" t="s">
        <v>720</v>
      </c>
      <c r="E171" s="27" t="s">
        <v>721</v>
      </c>
      <c r="F171" s="27" t="s">
        <v>133</v>
      </c>
      <c r="G171" s="27" t="s">
        <v>32</v>
      </c>
      <c r="H171" s="27" t="s">
        <v>197</v>
      </c>
      <c r="I171" s="39">
        <v>895725</v>
      </c>
      <c r="J171" s="27" t="s">
        <v>1101</v>
      </c>
      <c r="K171" s="27" t="s">
        <v>732</v>
      </c>
      <c r="L171" s="27" t="s">
        <v>1102</v>
      </c>
      <c r="M171" s="27" t="s">
        <v>762</v>
      </c>
      <c r="N171" s="35">
        <v>160</v>
      </c>
      <c r="O171" s="35" t="s">
        <v>213</v>
      </c>
      <c r="P171" s="35">
        <v>0</v>
      </c>
      <c r="Q171" s="35">
        <v>0</v>
      </c>
      <c r="R171" s="35">
        <v>0</v>
      </c>
      <c r="S171" s="35" t="s">
        <v>214</v>
      </c>
      <c r="T171" s="35"/>
      <c r="U171" s="35" t="s">
        <v>242</v>
      </c>
      <c r="V171" s="36" t="s">
        <v>725</v>
      </c>
      <c r="W171" s="37">
        <v>43739</v>
      </c>
      <c r="X171" s="37">
        <v>2958465</v>
      </c>
      <c r="Y171" s="38">
        <v>6556</v>
      </c>
      <c r="Z171" s="54">
        <f t="shared" si="6"/>
        <v>3343.56</v>
      </c>
      <c r="AA171" s="54">
        <f t="shared" si="7"/>
        <v>3212.44</v>
      </c>
      <c r="AB171" s="54">
        <f t="shared" si="8"/>
        <v>3146.88</v>
      </c>
    </row>
    <row r="172" spans="1:28" x14ac:dyDescent="0.25">
      <c r="A172" s="51"/>
      <c r="B172" s="34">
        <v>22.5</v>
      </c>
      <c r="C172" s="27" t="s">
        <v>623</v>
      </c>
      <c r="D172" s="27" t="s">
        <v>720</v>
      </c>
      <c r="E172" s="27" t="s">
        <v>721</v>
      </c>
      <c r="F172" s="27" t="s">
        <v>133</v>
      </c>
      <c r="G172" s="27" t="s">
        <v>32</v>
      </c>
      <c r="H172" s="27" t="s">
        <v>197</v>
      </c>
      <c r="I172" s="39">
        <v>894724</v>
      </c>
      <c r="J172" s="27" t="s">
        <v>1103</v>
      </c>
      <c r="K172" s="27" t="s">
        <v>732</v>
      </c>
      <c r="L172" s="27" t="s">
        <v>1104</v>
      </c>
      <c r="M172" s="27" t="s">
        <v>762</v>
      </c>
      <c r="N172" s="35">
        <v>160</v>
      </c>
      <c r="O172" s="35" t="s">
        <v>213</v>
      </c>
      <c r="P172" s="35">
        <v>0</v>
      </c>
      <c r="Q172" s="35">
        <v>0</v>
      </c>
      <c r="R172" s="35">
        <v>0</v>
      </c>
      <c r="S172" s="35" t="s">
        <v>214</v>
      </c>
      <c r="T172" s="35"/>
      <c r="U172" s="35" t="s">
        <v>242</v>
      </c>
      <c r="V172" s="36" t="s">
        <v>725</v>
      </c>
      <c r="W172" s="37">
        <v>42826</v>
      </c>
      <c r="X172" s="37">
        <v>2958465</v>
      </c>
      <c r="Y172" s="38">
        <v>6556</v>
      </c>
      <c r="Z172" s="54">
        <f t="shared" si="6"/>
        <v>3343.56</v>
      </c>
      <c r="AA172" s="54">
        <f t="shared" si="7"/>
        <v>3212.44</v>
      </c>
      <c r="AB172" s="54">
        <f t="shared" si="8"/>
        <v>3146.88</v>
      </c>
    </row>
    <row r="173" spans="1:28" x14ac:dyDescent="0.25">
      <c r="A173" s="51"/>
      <c r="B173" s="34">
        <v>22.5</v>
      </c>
      <c r="C173" s="27" t="s">
        <v>623</v>
      </c>
      <c r="D173" s="27" t="s">
        <v>720</v>
      </c>
      <c r="E173" s="27" t="s">
        <v>752</v>
      </c>
      <c r="F173" s="27" t="s">
        <v>133</v>
      </c>
      <c r="G173" s="27" t="s">
        <v>32</v>
      </c>
      <c r="H173" s="27" t="s">
        <v>197</v>
      </c>
      <c r="I173" s="39">
        <v>894725</v>
      </c>
      <c r="J173" s="27" t="s">
        <v>1105</v>
      </c>
      <c r="K173" s="27" t="s">
        <v>732</v>
      </c>
      <c r="L173" s="27" t="s">
        <v>1106</v>
      </c>
      <c r="M173" s="27" t="s">
        <v>762</v>
      </c>
      <c r="N173" s="35">
        <v>160</v>
      </c>
      <c r="O173" s="35" t="s">
        <v>213</v>
      </c>
      <c r="P173" s="35">
        <v>0</v>
      </c>
      <c r="Q173" s="35">
        <v>0</v>
      </c>
      <c r="R173" s="35">
        <v>0</v>
      </c>
      <c r="S173" s="35" t="s">
        <v>214</v>
      </c>
      <c r="T173" s="35"/>
      <c r="U173" s="35" t="s">
        <v>242</v>
      </c>
      <c r="V173" s="36" t="s">
        <v>725</v>
      </c>
      <c r="W173" s="37">
        <v>42309</v>
      </c>
      <c r="X173" s="37">
        <v>2958465</v>
      </c>
      <c r="Y173" s="38">
        <v>5500</v>
      </c>
      <c r="Z173" s="54">
        <f t="shared" si="6"/>
        <v>2805</v>
      </c>
      <c r="AA173" s="54">
        <f t="shared" si="7"/>
        <v>2695</v>
      </c>
      <c r="AB173" s="54">
        <f t="shared" si="8"/>
        <v>2640</v>
      </c>
    </row>
    <row r="174" spans="1:28" x14ac:dyDescent="0.25">
      <c r="A174" s="51"/>
      <c r="B174" s="34">
        <v>22.5</v>
      </c>
      <c r="C174" s="27" t="s">
        <v>623</v>
      </c>
      <c r="D174" s="27" t="s">
        <v>720</v>
      </c>
      <c r="E174" s="27" t="s">
        <v>721</v>
      </c>
      <c r="F174" s="27" t="s">
        <v>133</v>
      </c>
      <c r="G174" s="27" t="s">
        <v>32</v>
      </c>
      <c r="H174" s="27" t="s">
        <v>149</v>
      </c>
      <c r="I174" s="39">
        <v>895913</v>
      </c>
      <c r="J174" s="27" t="s">
        <v>1107</v>
      </c>
      <c r="K174" s="27" t="s">
        <v>732</v>
      </c>
      <c r="L174" s="27" t="s">
        <v>1108</v>
      </c>
      <c r="M174" s="27" t="s">
        <v>1109</v>
      </c>
      <c r="N174" s="35">
        <v>160</v>
      </c>
      <c r="O174" s="35" t="s">
        <v>213</v>
      </c>
      <c r="P174" s="35">
        <v>0</v>
      </c>
      <c r="Q174" s="35">
        <v>0</v>
      </c>
      <c r="R174" s="35">
        <v>0</v>
      </c>
      <c r="S174" s="35" t="s">
        <v>214</v>
      </c>
      <c r="T174" s="35"/>
      <c r="U174" s="35" t="s">
        <v>43</v>
      </c>
      <c r="V174" s="36" t="s">
        <v>725</v>
      </c>
      <c r="W174" s="37">
        <v>44364</v>
      </c>
      <c r="X174" s="37">
        <v>2958101</v>
      </c>
      <c r="Y174" s="38">
        <v>6776</v>
      </c>
      <c r="Z174" s="54">
        <f t="shared" si="6"/>
        <v>3455.76</v>
      </c>
      <c r="AA174" s="54">
        <f t="shared" si="7"/>
        <v>3320.24</v>
      </c>
      <c r="AB174" s="54">
        <f t="shared" si="8"/>
        <v>3252.48</v>
      </c>
    </row>
    <row r="175" spans="1:28" x14ac:dyDescent="0.25">
      <c r="A175" s="51"/>
      <c r="B175" s="34">
        <v>22.5</v>
      </c>
      <c r="C175" s="27" t="s">
        <v>623</v>
      </c>
      <c r="D175" s="27" t="s">
        <v>720</v>
      </c>
      <c r="E175" s="27" t="s">
        <v>721</v>
      </c>
      <c r="F175" s="27" t="s">
        <v>133</v>
      </c>
      <c r="G175" s="27" t="s">
        <v>32</v>
      </c>
      <c r="H175" s="27" t="s">
        <v>149</v>
      </c>
      <c r="I175" s="39">
        <v>895914</v>
      </c>
      <c r="J175" s="27" t="s">
        <v>1110</v>
      </c>
      <c r="K175" s="27" t="s">
        <v>732</v>
      </c>
      <c r="L175" s="27" t="s">
        <v>1111</v>
      </c>
      <c r="M175" s="27" t="s">
        <v>1109</v>
      </c>
      <c r="N175" s="35">
        <v>160</v>
      </c>
      <c r="O175" s="35" t="s">
        <v>213</v>
      </c>
      <c r="P175" s="35">
        <v>0</v>
      </c>
      <c r="Q175" s="35">
        <v>0</v>
      </c>
      <c r="R175" s="35">
        <v>0</v>
      </c>
      <c r="S175" s="35" t="s">
        <v>214</v>
      </c>
      <c r="T175" s="35"/>
      <c r="U175" s="35" t="s">
        <v>43</v>
      </c>
      <c r="V175" s="36" t="s">
        <v>725</v>
      </c>
      <c r="W175" s="37">
        <v>44364</v>
      </c>
      <c r="X175" s="37">
        <v>2958101</v>
      </c>
      <c r="Y175" s="38">
        <v>6776</v>
      </c>
      <c r="Z175" s="54">
        <f t="shared" si="6"/>
        <v>3455.76</v>
      </c>
      <c r="AA175" s="54">
        <f t="shared" si="7"/>
        <v>3320.24</v>
      </c>
      <c r="AB175" s="54">
        <f t="shared" si="8"/>
        <v>3252.48</v>
      </c>
    </row>
    <row r="176" spans="1:28" x14ac:dyDescent="0.25">
      <c r="A176" s="51"/>
      <c r="B176" s="34">
        <v>22.5</v>
      </c>
      <c r="C176" s="27" t="s">
        <v>623</v>
      </c>
      <c r="D176" s="27" t="s">
        <v>720</v>
      </c>
      <c r="E176" s="27" t="s">
        <v>752</v>
      </c>
      <c r="F176" s="27" t="s">
        <v>133</v>
      </c>
      <c r="G176" s="27" t="s">
        <v>32</v>
      </c>
      <c r="H176" s="27" t="s">
        <v>149</v>
      </c>
      <c r="I176" s="39">
        <v>895911</v>
      </c>
      <c r="J176" s="27" t="s">
        <v>1112</v>
      </c>
      <c r="K176" s="27" t="s">
        <v>732</v>
      </c>
      <c r="L176" s="27" t="s">
        <v>1113</v>
      </c>
      <c r="M176" s="27" t="s">
        <v>1109</v>
      </c>
      <c r="N176" s="35">
        <v>160</v>
      </c>
      <c r="O176" s="35" t="s">
        <v>213</v>
      </c>
      <c r="P176" s="35">
        <v>0</v>
      </c>
      <c r="Q176" s="35">
        <v>0</v>
      </c>
      <c r="R176" s="35">
        <v>0</v>
      </c>
      <c r="S176" s="35" t="s">
        <v>214</v>
      </c>
      <c r="T176" s="35"/>
      <c r="U176" s="35" t="s">
        <v>43</v>
      </c>
      <c r="V176" s="36" t="s">
        <v>725</v>
      </c>
      <c r="W176" s="37">
        <v>44364</v>
      </c>
      <c r="X176" s="37">
        <v>2958101</v>
      </c>
      <c r="Y176" s="38">
        <v>5676</v>
      </c>
      <c r="Z176" s="54">
        <f t="shared" si="6"/>
        <v>2894.76</v>
      </c>
      <c r="AA176" s="54">
        <f t="shared" si="7"/>
        <v>2781.24</v>
      </c>
      <c r="AB176" s="54">
        <f t="shared" si="8"/>
        <v>2724.48</v>
      </c>
    </row>
    <row r="177" spans="1:28" ht="16.5" thickBot="1" x14ac:dyDescent="0.3">
      <c r="A177" s="51"/>
      <c r="B177" s="40">
        <v>22.5</v>
      </c>
      <c r="C177" s="41" t="s">
        <v>682</v>
      </c>
      <c r="D177" s="41" t="s">
        <v>720</v>
      </c>
      <c r="E177" s="41" t="s">
        <v>721</v>
      </c>
      <c r="F177" s="41" t="s">
        <v>133</v>
      </c>
      <c r="G177" s="41" t="s">
        <v>32</v>
      </c>
      <c r="H177" s="41" t="s">
        <v>197</v>
      </c>
      <c r="I177" s="42">
        <v>893042</v>
      </c>
      <c r="J177" s="41" t="s">
        <v>1114</v>
      </c>
      <c r="K177" s="41" t="s">
        <v>732</v>
      </c>
      <c r="L177" s="41" t="s">
        <v>1115</v>
      </c>
      <c r="M177" s="41" t="s">
        <v>1116</v>
      </c>
      <c r="N177" s="43">
        <v>160</v>
      </c>
      <c r="O177" s="43" t="s">
        <v>38</v>
      </c>
      <c r="P177" s="43">
        <v>0</v>
      </c>
      <c r="Q177" s="43">
        <v>0</v>
      </c>
      <c r="R177" s="43">
        <v>0</v>
      </c>
      <c r="S177" s="43" t="s">
        <v>214</v>
      </c>
      <c r="T177" s="43"/>
      <c r="U177" s="43" t="s">
        <v>242</v>
      </c>
      <c r="V177" s="44" t="s">
        <v>725</v>
      </c>
      <c r="W177" s="45">
        <v>39356</v>
      </c>
      <c r="X177" s="45">
        <v>2958465</v>
      </c>
      <c r="Y177" s="46">
        <v>7656</v>
      </c>
      <c r="Z177" s="54">
        <f t="shared" si="6"/>
        <v>3904.56</v>
      </c>
      <c r="AA177" s="54">
        <f t="shared" si="7"/>
        <v>3751.44</v>
      </c>
      <c r="AB177" s="54">
        <f t="shared" si="8"/>
        <v>3674.8799999999997</v>
      </c>
    </row>
  </sheetData>
  <autoFilter ref="A4:Y4" xr:uid="{AAFC0331-D6EC-4E47-83B3-EBDA88769AEE}"/>
  <mergeCells count="1">
    <mergeCell ref="G2:N2"/>
  </mergeCells>
  <conditionalFormatting sqref="I5:I12">
    <cfRule type="duplicateValues" dxfId="5" priority="5"/>
  </conditionalFormatting>
  <conditionalFormatting sqref="I5:I177">
    <cfRule type="duplicateValues" dxfId="4" priority="6"/>
  </conditionalFormatting>
  <conditionalFormatting sqref="I13:I24">
    <cfRule type="duplicateValues" dxfId="3" priority="4"/>
  </conditionalFormatting>
  <conditionalFormatting sqref="I25:I175">
    <cfRule type="duplicateValues" dxfId="2" priority="3"/>
  </conditionalFormatting>
  <conditionalFormatting sqref="I176">
    <cfRule type="duplicateValues" dxfId="1" priority="2"/>
  </conditionalFormatting>
  <conditionalFormatting sqref="I17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GOODYEAR</vt:lpstr>
      <vt:lpstr>GY Retreading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Baeckroos</dc:creator>
  <cp:lastModifiedBy>Fredrik Eriksson</cp:lastModifiedBy>
  <dcterms:created xsi:type="dcterms:W3CDTF">2025-02-13T13:48:43Z</dcterms:created>
  <dcterms:modified xsi:type="dcterms:W3CDTF">2025-02-14T07:53:54Z</dcterms:modified>
</cp:coreProperties>
</file>